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2" windowWidth="15360" windowHeight="8520" tabRatio="930"/>
  </bookViews>
  <sheets>
    <sheet name="Общи данни" sheetId="1" r:id="rId1"/>
    <sheet name="Форма ПП" sheetId="12" r:id="rId2"/>
    <sheet name="Списък" sheetId="8" r:id="rId3"/>
    <sheet name="Сгради " sheetId="7" r:id="rId4"/>
    <sheet name="Сгради МГУ" sheetId="14" r:id="rId5"/>
    <sheet name="НИОКСО" sheetId="15" r:id="rId6"/>
    <sheet name="ЦКОКУО" sheetId="17" r:id="rId7"/>
    <sheet name="ВТУ" sheetId="18" r:id="rId8"/>
    <sheet name="УНСС" sheetId="19" r:id="rId9"/>
    <sheet name="РИО Варна" sheetId="20" r:id="rId10"/>
    <sheet name="МУ Пловдив" sheetId="21" r:id="rId11"/>
    <sheet name="РУ" sheetId="22" r:id="rId12"/>
    <sheet name="РИО ВТ" sheetId="23" r:id="rId13"/>
    <sheet name="РИО Търговище" sheetId="24" r:id="rId14"/>
    <sheet name="НАЦИД" sheetId="25" r:id="rId15"/>
    <sheet name="РИО София гр" sheetId="26" r:id="rId16"/>
    <sheet name="У Бургас" sheetId="27" r:id="rId17"/>
    <sheet name="РИО Сливен" sheetId="28" r:id="rId18"/>
    <sheet name="РИО София обл" sheetId="29" r:id="rId19"/>
    <sheet name="РИО Русе" sheetId="30" r:id="rId20"/>
    <sheet name="ШУ" sheetId="31" r:id="rId21"/>
    <sheet name="ПС" sheetId="9" r:id="rId22"/>
    <sheet name="Data" sheetId="13" r:id="rId23"/>
    <sheet name="Sheet1" sheetId="6" state="hidden" r:id="rId24"/>
  </sheets>
  <externalReferences>
    <externalReference r:id="rId25"/>
    <externalReference r:id="rId26"/>
    <externalReference r:id="rId27"/>
    <externalReference r:id="rId28"/>
  </externalReferences>
  <definedNames>
    <definedName name="oblasti">'[1]do not edit'!$D$5:$D$32</definedName>
    <definedName name="_xlnm.Print_Area" localSheetId="0">'Общи данни'!$A$1:$F$40</definedName>
    <definedName name="_xlnm.Print_Titles" localSheetId="1">'Форма ПП'!$11:$14</definedName>
    <definedName name="sobstvenost">'[1]do not edit'!$G$5:$G$8</definedName>
    <definedName name="Година">Sheet1!$B$3:$B$18</definedName>
    <definedName name="Поле">Data!$B$3:$B$6</definedName>
    <definedName name="Поле1">Data!$B$3:$B$7</definedName>
    <definedName name="Поле2" localSheetId="1">[2]Sheet1!$B$3:$B$6</definedName>
    <definedName name="Поле2">Data!$B$3:$B$6</definedName>
    <definedName name="Сек">Data!$D$3:$D$10</definedName>
    <definedName name="Сектор">Data!#REF!</definedName>
    <definedName name="Сектор2" localSheetId="22">Data!#REF!</definedName>
    <definedName name="Сектор2" localSheetId="1">[2]Sheet1!$G$3:$G$10</definedName>
    <definedName name="Сектор2">[3]Sheet1!$G$3:$G$10</definedName>
    <definedName name="Сектори" localSheetId="1">[4]Sheet2!$B$4:$B$10</definedName>
    <definedName name="Сектори">Data!#REF!</definedName>
    <definedName name="Фин">Data!$C$3:$C$9</definedName>
    <definedName name="Финансиране" localSheetId="1">[2]Sheet1!$D$3:$D$9</definedName>
    <definedName name="Финансиране">Data!$C$3:$C$9</definedName>
    <definedName name="Финансиране2">Data!#REF!</definedName>
  </definedNames>
  <calcPr calcId="125725"/>
</workbook>
</file>

<file path=xl/calcChain.xml><?xml version="1.0" encoding="utf-8"?>
<calcChain xmlns="http://schemas.openxmlformats.org/spreadsheetml/2006/main">
  <c r="L122" i="26"/>
  <c r="L124"/>
  <c r="L125" s="1"/>
  <c r="M63"/>
  <c r="M53"/>
  <c r="H61" i="21"/>
  <c r="K56"/>
  <c r="R111" i="12"/>
  <c r="T111"/>
  <c r="U111"/>
  <c r="R112"/>
  <c r="T112"/>
  <c r="U112"/>
  <c r="R113"/>
  <c r="T113"/>
  <c r="U113"/>
  <c r="R114"/>
  <c r="T114"/>
  <c r="U114"/>
  <c r="R115"/>
  <c r="T115"/>
  <c r="U115"/>
  <c r="R116"/>
  <c r="T116"/>
  <c r="U116"/>
  <c r="R117"/>
  <c r="T117"/>
  <c r="U117"/>
  <c r="R118"/>
  <c r="T118"/>
  <c r="U118"/>
  <c r="R119"/>
  <c r="T119"/>
  <c r="U119"/>
  <c r="R120"/>
  <c r="T120"/>
  <c r="U120"/>
  <c r="R121"/>
  <c r="T121"/>
  <c r="U121"/>
  <c r="R122"/>
  <c r="T122"/>
  <c r="U122"/>
  <c r="R123"/>
  <c r="T123"/>
  <c r="U123"/>
  <c r="R124"/>
  <c r="T124"/>
  <c r="U124"/>
  <c r="R125"/>
  <c r="T125"/>
  <c r="U125"/>
  <c r="R126"/>
  <c r="T126"/>
  <c r="U126"/>
  <c r="R127"/>
  <c r="T127"/>
  <c r="U127"/>
  <c r="R128"/>
  <c r="T128"/>
  <c r="U128"/>
  <c r="R129"/>
  <c r="T129"/>
  <c r="U129"/>
  <c r="R99"/>
  <c r="T99"/>
  <c r="U99"/>
  <c r="R100"/>
  <c r="T100"/>
  <c r="U100"/>
  <c r="R101"/>
  <c r="T101"/>
  <c r="U101"/>
  <c r="R102"/>
  <c r="T102"/>
  <c r="U102"/>
  <c r="R103"/>
  <c r="T103"/>
  <c r="U103"/>
  <c r="R104"/>
  <c r="T104"/>
  <c r="U104"/>
  <c r="R105"/>
  <c r="T105"/>
  <c r="U105"/>
  <c r="R106"/>
  <c r="T106"/>
  <c r="U106"/>
  <c r="R107"/>
  <c r="T107"/>
  <c r="U107"/>
  <c r="R108"/>
  <c r="T108"/>
  <c r="U108"/>
  <c r="R109"/>
  <c r="T109"/>
  <c r="U109"/>
  <c r="R110"/>
  <c r="T110"/>
  <c r="U110"/>
  <c r="R130"/>
  <c r="T130"/>
  <c r="U130"/>
  <c r="R131"/>
  <c r="T131"/>
  <c r="U131"/>
  <c r="R132"/>
  <c r="T132"/>
  <c r="U132"/>
  <c r="R133"/>
  <c r="T133"/>
  <c r="U133"/>
  <c r="R134"/>
  <c r="T134"/>
  <c r="U134"/>
  <c r="R135"/>
  <c r="T135"/>
  <c r="U135"/>
  <c r="R136"/>
  <c r="T136"/>
  <c r="U136"/>
  <c r="R137"/>
  <c r="T137"/>
  <c r="U137"/>
  <c r="R138"/>
  <c r="T138"/>
  <c r="U138"/>
  <c r="U82"/>
  <c r="U83"/>
  <c r="U84"/>
  <c r="U85"/>
  <c r="U86"/>
  <c r="U87"/>
  <c r="U88"/>
  <c r="U89"/>
  <c r="U90"/>
  <c r="U91"/>
  <c r="U92"/>
  <c r="U93"/>
  <c r="U94"/>
  <c r="U95"/>
  <c r="U96"/>
  <c r="U97"/>
  <c r="U98"/>
  <c r="T82"/>
  <c r="T83"/>
  <c r="T84"/>
  <c r="T85"/>
  <c r="T86"/>
  <c r="T87"/>
  <c r="T88"/>
  <c r="T89"/>
  <c r="T90"/>
  <c r="T91"/>
  <c r="T92"/>
  <c r="T93"/>
  <c r="T94"/>
  <c r="T95"/>
  <c r="T96"/>
  <c r="T97"/>
  <c r="T98"/>
  <c r="R82"/>
  <c r="R83"/>
  <c r="R84"/>
  <c r="R85"/>
  <c r="R86"/>
  <c r="R87"/>
  <c r="R88"/>
  <c r="R89"/>
  <c r="R90"/>
  <c r="R91"/>
  <c r="R92"/>
  <c r="R93"/>
  <c r="R94"/>
  <c r="R95"/>
  <c r="R96"/>
  <c r="R97"/>
  <c r="R98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R51"/>
  <c r="R52"/>
  <c r="R53"/>
  <c r="R54"/>
  <c r="R55"/>
  <c r="R56"/>
  <c r="R57"/>
  <c r="R58"/>
  <c r="R59"/>
  <c r="R60"/>
  <c r="R61"/>
  <c r="R62"/>
  <c r="R63"/>
  <c r="R64"/>
  <c r="R65"/>
  <c r="R66"/>
  <c r="U20"/>
  <c r="U19"/>
  <c r="U18"/>
  <c r="U17"/>
  <c r="Q139"/>
  <c r="P139"/>
  <c r="O139"/>
  <c r="N139"/>
  <c r="M139"/>
  <c r="L139"/>
  <c r="K139"/>
  <c r="J139"/>
  <c r="I139"/>
  <c r="H139"/>
  <c r="U81"/>
  <c r="T81"/>
  <c r="R81"/>
  <c r="U80"/>
  <c r="T80"/>
  <c r="R80"/>
  <c r="U79"/>
  <c r="T79"/>
  <c r="R79"/>
  <c r="U78"/>
  <c r="T78"/>
  <c r="R78"/>
  <c r="U77"/>
  <c r="T77"/>
  <c r="R77"/>
  <c r="U76"/>
  <c r="T76"/>
  <c r="R76"/>
  <c r="U75"/>
  <c r="T75"/>
  <c r="R75"/>
  <c r="U74"/>
  <c r="T74"/>
  <c r="R74"/>
  <c r="U73"/>
  <c r="T73"/>
  <c r="R73"/>
  <c r="U72"/>
  <c r="T72"/>
  <c r="R72"/>
  <c r="U71"/>
  <c r="T71"/>
  <c r="R71"/>
  <c r="U70"/>
  <c r="R70"/>
  <c r="U69"/>
  <c r="R69"/>
  <c r="R68"/>
  <c r="R67"/>
  <c r="U50"/>
  <c r="T50"/>
  <c r="R50"/>
  <c r="U49"/>
  <c r="T49"/>
  <c r="R49"/>
  <c r="U48"/>
  <c r="T48"/>
  <c r="R48"/>
  <c r="U47"/>
  <c r="T47"/>
  <c r="R47"/>
  <c r="U46"/>
  <c r="T46"/>
  <c r="R46"/>
  <c r="U45"/>
  <c r="T45"/>
  <c r="R45"/>
  <c r="U44"/>
  <c r="T44"/>
  <c r="R44"/>
  <c r="U43"/>
  <c r="T43"/>
  <c r="R43"/>
  <c r="U42"/>
  <c r="T42"/>
  <c r="R42"/>
  <c r="U41"/>
  <c r="T41"/>
  <c r="R41"/>
  <c r="U40"/>
  <c r="T40"/>
  <c r="R40"/>
  <c r="U39"/>
  <c r="T39"/>
  <c r="R39"/>
  <c r="U38"/>
  <c r="T38"/>
  <c r="R38"/>
  <c r="U37"/>
  <c r="T37"/>
  <c r="R37"/>
  <c r="U36"/>
  <c r="T36"/>
  <c r="R36"/>
  <c r="U35"/>
  <c r="T35"/>
  <c r="R35"/>
  <c r="U34"/>
  <c r="T34"/>
  <c r="R34"/>
  <c r="U33"/>
  <c r="T33"/>
  <c r="R33"/>
  <c r="U32"/>
  <c r="T32"/>
  <c r="R32"/>
  <c r="U31"/>
  <c r="T31"/>
  <c r="R31"/>
  <c r="U30"/>
  <c r="T30"/>
  <c r="R30"/>
  <c r="U29"/>
  <c r="T29"/>
  <c r="R29"/>
  <c r="U28"/>
  <c r="T28"/>
  <c r="R28"/>
  <c r="U27"/>
  <c r="T27"/>
  <c r="R27"/>
  <c r="U26"/>
  <c r="T26"/>
  <c r="R26"/>
  <c r="U25"/>
  <c r="T25"/>
  <c r="R25"/>
  <c r="U24"/>
  <c r="T24"/>
  <c r="R24"/>
  <c r="U23"/>
  <c r="T23"/>
  <c r="R23"/>
  <c r="U22"/>
  <c r="T22"/>
  <c r="R22"/>
  <c r="U21"/>
  <c r="T21"/>
  <c r="R21"/>
  <c r="T20"/>
  <c r="R20"/>
  <c r="T19"/>
  <c r="R19"/>
  <c r="T18"/>
  <c r="R18"/>
  <c r="T17"/>
  <c r="R17"/>
  <c r="S139"/>
  <c r="T139" l="1"/>
  <c r="R139"/>
  <c r="U8" s="1"/>
  <c r="U9" s="1"/>
  <c r="U139"/>
</calcChain>
</file>

<file path=xl/sharedStrings.xml><?xml version="1.0" encoding="utf-8"?>
<sst xmlns="http://schemas.openxmlformats.org/spreadsheetml/2006/main" count="7604" uniqueCount="1784">
  <si>
    <t>Изолация на външни стени</t>
  </si>
  <si>
    <t>Изолация на под</t>
  </si>
  <si>
    <t>Изолация на покрив</t>
  </si>
  <si>
    <t>Подмяна на дограма</t>
  </si>
  <si>
    <t>Настройки (вкл. "температура с понижение")</t>
  </si>
  <si>
    <t>Възобновяеми енергийни източници (ВЕИ)</t>
  </si>
  <si>
    <t>Други:</t>
  </si>
  <si>
    <t>ЕИК номер по Търговския регистър/БУЛСТАТ</t>
  </si>
  <si>
    <t>Наименование</t>
  </si>
  <si>
    <t>..</t>
  </si>
  <si>
    <t>Мазут</t>
  </si>
  <si>
    <t>Пропан - бутан</t>
  </si>
  <si>
    <t>Природен газ</t>
  </si>
  <si>
    <t>Въглища и горива от въглища</t>
  </si>
  <si>
    <t>Дърва за огрев, горива от биомаса, включително дървесина</t>
  </si>
  <si>
    <t>Електрическа енергия</t>
  </si>
  <si>
    <t>Адрес</t>
  </si>
  <si>
    <t>e-mail</t>
  </si>
  <si>
    <t>Трите имена</t>
  </si>
  <si>
    <t>Длъжност</t>
  </si>
  <si>
    <t>Наименование на мярката</t>
  </si>
  <si>
    <t>Година на въвеждане в експлоатация</t>
  </si>
  <si>
    <r>
      <rPr>
        <b/>
        <sz val="10"/>
        <rFont val="Times New Roman"/>
        <family val="1"/>
        <charset val="204"/>
      </rPr>
      <t>Разгъната застроена площ</t>
    </r>
    <r>
      <rPr>
        <sz val="10"/>
        <rFont val="Times New Roman"/>
        <family val="1"/>
        <charset val="204"/>
      </rPr>
      <t xml:space="preserve"> (m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</si>
  <si>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Лице, отговорно за управлението</t>
  </si>
  <si>
    <t>№</t>
  </si>
  <si>
    <r>
      <t xml:space="preserve">Подпис: </t>
    </r>
    <r>
      <rPr>
        <sz val="10"/>
        <rFont val="Times New Roman"/>
        <family val="1"/>
        <charset val="204"/>
      </rPr>
      <t>........................................</t>
    </r>
  </si>
  <si>
    <t>MWh</t>
  </si>
  <si>
    <t>toe</t>
  </si>
  <si>
    <t>-</t>
  </si>
  <si>
    <t>Адрес на управление</t>
  </si>
  <si>
    <t>Вид гориво / енергия</t>
  </si>
  <si>
    <t>t</t>
  </si>
  <si>
    <t>1000 nm3</t>
  </si>
  <si>
    <t>Сектор</t>
  </si>
  <si>
    <t>Бранш</t>
  </si>
  <si>
    <t xml:space="preserve">Категория </t>
  </si>
  <si>
    <t>ИНФОРМАЦИЯ ЗА МЕРКИ ЗА СПЕСТЯВАНЕ НА ЕНЕРГИЯ В ПРОМИШЛЕНАТА СИСТЕМА</t>
  </si>
  <si>
    <t>(малко, средно голямо предприятие)</t>
  </si>
  <si>
    <r>
      <t xml:space="preserve"> </t>
    </r>
    <r>
      <rPr>
        <sz val="9"/>
        <rFont val="Calibri"/>
        <family val="2"/>
        <charset val="204"/>
      </rPr>
      <t>№</t>
    </r>
  </si>
  <si>
    <t>Мерна единица</t>
  </si>
  <si>
    <t>Издаден сертификат</t>
  </si>
  <si>
    <t>ИНФОРМАЦИЯ ЗА МЕРКИ ЗА СПЕСТЯВАНЕ НА ЕНЕРГИЯ В СГРАДАТА</t>
  </si>
  <si>
    <t>ИНФОРМАЦИЯ ЗА ГОДИШНОТО ЕНЕРГИЙНО ПОТРЕБЛЕНИЕ НА СГРАДАТА</t>
  </si>
  <si>
    <r>
      <t xml:space="preserve">Вид собственост </t>
    </r>
    <r>
      <rPr>
        <i/>
        <sz val="8"/>
        <rFont val="Times New Roman"/>
        <family val="1"/>
        <charset val="204"/>
      </rPr>
      <t xml:space="preserve">(публична/частна държавна/общинска) </t>
    </r>
  </si>
  <si>
    <t>Телефон, факс</t>
  </si>
  <si>
    <t>Наименование на мярката за енергийно спестяване</t>
  </si>
  <si>
    <t>Година на изпълнение на мярката</t>
  </si>
  <si>
    <t>Таблица 1.1</t>
  </si>
  <si>
    <t>Таблица 1.2</t>
  </si>
  <si>
    <t>Дата на издаване</t>
  </si>
  <si>
    <t>Таблица П1.1</t>
  </si>
  <si>
    <t>Таблица П1.2</t>
  </si>
  <si>
    <t>Таблица П1.3</t>
  </si>
  <si>
    <t>Таблица П1.4</t>
  </si>
  <si>
    <t>(от Агенцията по геодезия, картография и кадастър)</t>
  </si>
  <si>
    <t>Таблица П2.1</t>
  </si>
  <si>
    <t>Таблица П2.2</t>
  </si>
  <si>
    <t>Таблица П2.3</t>
  </si>
  <si>
    <t>Таблица П2.5</t>
  </si>
  <si>
    <t>Наименование на сградата</t>
  </si>
  <si>
    <t>Наименование на промишлената система</t>
  </si>
  <si>
    <t>(индустрия, услуги, транспорт)</t>
  </si>
  <si>
    <r>
      <t xml:space="preserve">ИНФОРМАЦИЯ ЗА ИЗВЪРШЕНО ОБСЛЕДВАНЕ </t>
    </r>
    <r>
      <rPr>
        <i/>
        <sz val="8"/>
        <rFont val="Times New Roman"/>
        <family val="1"/>
        <charset val="204"/>
      </rPr>
      <t>(попълва се ако има извършено обследване)</t>
    </r>
  </si>
  <si>
    <t>Административна област</t>
  </si>
  <si>
    <t>Община</t>
  </si>
  <si>
    <t>Населено място</t>
  </si>
  <si>
    <t>Подмяна на технологично оборудване</t>
  </si>
  <si>
    <t>Отстраняване на пропуски и топлоизолация</t>
  </si>
  <si>
    <t>Смяна на горивна база</t>
  </si>
  <si>
    <t>Утилизация</t>
  </si>
  <si>
    <t>Оптимизиране енергопотреблението на сградния фонд</t>
  </si>
  <si>
    <t>Когенерация</t>
  </si>
  <si>
    <t>I.2. ИНФОРМАЦИЯ ЗА ИНДИВИДУАЛНАТА ЦЕЛ ЗА ЕНЕРГИЙНИ СПЕСТЯВАНИЯ</t>
  </si>
  <si>
    <t>Предписана в доклада от обследването  да/не</t>
  </si>
  <si>
    <t>Изпълнена да/не</t>
  </si>
  <si>
    <t>II.2.</t>
  </si>
  <si>
    <t>Промишлени системи, притежавани от задълженото лице</t>
  </si>
  <si>
    <t>II.1.</t>
  </si>
  <si>
    <t>Сгради, притежавани от задълженото лице</t>
  </si>
  <si>
    <t xml:space="preserve">Списък на притежаваните от задълженото лице обекти (сгради и промишлени системи) </t>
  </si>
  <si>
    <t>II.</t>
  </si>
  <si>
    <t>Промишлен газьол, котелно гориво, нафта, дизелово гориво</t>
  </si>
  <si>
    <t>ОБЩА ИНФОРМАЦИЯ ЗА СГРАДАТА</t>
  </si>
  <si>
    <r>
      <t>ИНФОРМАЦИЯ ЗА ИЗВЪРШЕНО ОБСЛЕДВАНЕ</t>
    </r>
    <r>
      <rPr>
        <b/>
        <sz val="8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>(попълва ако има извършено обследване)</t>
    </r>
  </si>
  <si>
    <t>ОБЩА ИНФОРМАЦИЯ ЗА ПРОМИШЛЕНАТА СИСТЕМА</t>
  </si>
  <si>
    <r>
      <t>Други горива, включително промишлени отпадъци</t>
    </r>
    <r>
      <rPr>
        <i/>
        <sz val="8"/>
        <rFont val="Times New Roman"/>
        <family val="1"/>
        <charset val="204"/>
      </rPr>
      <t xml:space="preserve"> (изписват се)</t>
    </r>
  </si>
  <si>
    <t>4. 1 toe(тон нефтен еквивалент) = 11,6 MWh</t>
  </si>
  <si>
    <t>1 toe(тон нефтен еквивалент) = 11,6 MWh</t>
  </si>
  <si>
    <t>Отчетна година</t>
  </si>
  <si>
    <t xml:space="preserve">за изпълнението на плановете по чл.12 от ЗЕЕ и </t>
  </si>
  <si>
    <t xml:space="preserve">Настоящият отчет се изготвя от : </t>
  </si>
  <si>
    <t>I. ИНФОРМАЦИЯ ЗА ЗАДЪЛЖЕНОТО ЛИЦЕ</t>
  </si>
  <si>
    <t xml:space="preserve">I.1. НАИМЕНОВАНИЕ </t>
  </si>
  <si>
    <t>Клас на енергопотребление</t>
  </si>
  <si>
    <t>Срок на валидност</t>
  </si>
  <si>
    <t>Номер на сертификата</t>
  </si>
  <si>
    <t xml:space="preserve">Категория на сертификата (А,Б) </t>
  </si>
  <si>
    <r>
      <t>Топлинна енергия</t>
    </r>
    <r>
      <rPr>
        <i/>
        <sz val="8"/>
        <rFont val="Times New Roman"/>
        <family val="1"/>
        <charset val="204"/>
      </rPr>
      <t xml:space="preserve"> (закупена от централна топлофикационна система)</t>
    </r>
  </si>
  <si>
    <t>Под-сектор</t>
  </si>
  <si>
    <t>Дата на обследването (дата на приемане на резултата)</t>
  </si>
  <si>
    <t>Източник на финан- сиране</t>
  </si>
  <si>
    <t>Предписана в доклад от обследване да/не</t>
  </si>
  <si>
    <r>
      <rPr>
        <b/>
        <sz val="10"/>
        <rFont val="Times New Roman"/>
        <family val="1"/>
        <charset val="204"/>
      </rPr>
      <t>Идентификатор</t>
    </r>
    <r>
      <rPr>
        <i/>
        <sz val="10"/>
        <rFont val="Times New Roman"/>
        <family val="1"/>
        <charset val="204"/>
      </rPr>
      <t xml:space="preserve"> </t>
    </r>
    <r>
      <rPr>
        <i/>
        <sz val="8"/>
        <rFont val="Times New Roman"/>
        <family val="1"/>
        <charset val="204"/>
      </rPr>
      <t>(от Агенцията по геодезия, картография и кадастър)</t>
    </r>
  </si>
  <si>
    <r>
      <t xml:space="preserve">Лице, извършило обследването                        </t>
    </r>
    <r>
      <rPr>
        <i/>
        <sz val="8"/>
        <rFont val="Times New Roman"/>
        <family val="1"/>
        <charset val="204"/>
      </rPr>
      <t>(от регистъра на АЕЕ)</t>
    </r>
  </si>
  <si>
    <t>Местоположение</t>
  </si>
  <si>
    <r>
      <rPr>
        <b/>
        <sz val="10"/>
        <rFont val="Times New Roman"/>
        <family val="1"/>
        <charset val="204"/>
      </rPr>
      <t>Идентификатор</t>
    </r>
    <r>
      <rPr>
        <sz val="10"/>
        <rFont val="Times New Roman"/>
        <family val="1"/>
        <charset val="204"/>
      </rPr>
      <t xml:space="preserve">  (местоположение)</t>
    </r>
  </si>
  <si>
    <t>Предназначение</t>
  </si>
  <si>
    <t xml:space="preserve">Лице, извършило обследването                        </t>
  </si>
  <si>
    <r>
      <t xml:space="preserve">Наименование </t>
    </r>
    <r>
      <rPr>
        <i/>
        <sz val="10"/>
        <rFont val="Times New Roman"/>
        <family val="1"/>
        <charset val="204"/>
      </rPr>
      <t>(от регистъра на АЕЕ)</t>
    </r>
  </si>
  <si>
    <t>Дата на обследването</t>
  </si>
  <si>
    <t xml:space="preserve"> </t>
  </si>
  <si>
    <t>Дата на подписване на протокола</t>
  </si>
  <si>
    <t>Таблица П2.4</t>
  </si>
  <si>
    <t>ПОСТИГНАТО СПЕСТЯВАНЕ НА ЕНЕРГИЯ В ПРОМИШЛЕНАТА СИСТЕМА</t>
  </si>
  <si>
    <t>ПОСТИГНАТО СПЕСТЯВАНЕ НА ЕНЕРГИЯ НА СГРАДАТА</t>
  </si>
  <si>
    <r>
      <t>Енергийни спестявания,</t>
    </r>
    <r>
      <rPr>
        <vertAlign val="superscript"/>
        <sz val="10"/>
        <rFont val="Arial"/>
        <family val="2"/>
        <charset val="204"/>
      </rPr>
      <t xml:space="preserve">   </t>
    </r>
    <r>
      <rPr>
        <sz val="10"/>
        <rFont val="Arial"/>
        <family val="2"/>
        <charset val="204"/>
      </rPr>
      <t xml:space="preserve"> toe</t>
    </r>
  </si>
  <si>
    <t>От всички изпълнени мерки</t>
  </si>
  <si>
    <t xml:space="preserve">Общо спестяване на енергия в промишлени системи </t>
  </si>
  <si>
    <t xml:space="preserve">Общо спестяване на енергия в сгради </t>
  </si>
  <si>
    <t>Забележка: 1 toe(тон нефтен еквивалент) = 11,6 MWh</t>
  </si>
  <si>
    <r>
      <t xml:space="preserve">ЕНЕРГИЙНИ СПЕСТЯВАНИЯ, ДОКАЗАНИ С ИЗДАДЕНИ УДОСТОВЕРЕНИЯ </t>
    </r>
    <r>
      <rPr>
        <b/>
        <vertAlign val="superscript"/>
        <sz val="10"/>
        <rFont val="Times New Roman"/>
        <family val="1"/>
        <charset val="204"/>
      </rPr>
      <t>2</t>
    </r>
  </si>
  <si>
    <r>
      <t xml:space="preserve">ЕНЕРГИЙНИ СПЕСТЯВАНИЯ ОТ ВСИЧКИ ИЗПЪЛНЕНИЕ МЕРКИ </t>
    </r>
    <r>
      <rPr>
        <b/>
        <vertAlign val="superscript"/>
        <sz val="10"/>
        <rFont val="Times New Roman"/>
        <family val="1"/>
        <charset val="204"/>
      </rPr>
      <t>3</t>
    </r>
  </si>
  <si>
    <t>Представлявано от</t>
  </si>
  <si>
    <r>
      <rPr>
        <b/>
        <sz val="10"/>
        <rFont val="Times New Roman"/>
        <family val="1"/>
        <charset val="204"/>
      </rPr>
      <t>Тип</t>
    </r>
    <r>
      <rPr>
        <sz val="10"/>
        <rFont val="Times New Roman"/>
        <family val="1"/>
        <charset val="204"/>
      </rPr>
      <t xml:space="preserve"> (съгласно класификацията от Наредбата по чл. 15 от ЗЕЕ )</t>
    </r>
  </si>
  <si>
    <t>Въвеждане на системи за мониторинг и контрол</t>
  </si>
  <si>
    <t>Енергоспестяващи мерки по технологични агрегати и съоръжения</t>
  </si>
  <si>
    <t>Енергоспестяващи мерки по кондензни стопанства</t>
  </si>
  <si>
    <t>Енергоспестяващи мерки по генериращи мощности</t>
  </si>
  <si>
    <t>Енергоспестяващи мерки по електродвигатели</t>
  </si>
  <si>
    <t>Енергоспестяващи мерки по трансформатори</t>
  </si>
  <si>
    <t>Енергоспестяващи мерки по осветителни инсталации</t>
  </si>
  <si>
    <r>
      <t>Топлинна енерргия</t>
    </r>
    <r>
      <rPr>
        <i/>
        <sz val="8"/>
        <rFont val="Times New Roman"/>
        <family val="1"/>
        <charset val="204"/>
      </rPr>
      <t xml:space="preserve"> (закупена от централна топлофикационна система)</t>
    </r>
  </si>
  <si>
    <t>ИНФОРМАЦИЯ ЗА ГОДИШНОТО ЕНЕРГИЙНО ПОТРЕБЛЕНИЕ НА ПРОМИШЛЕНАТА СИСТЕМА</t>
  </si>
  <si>
    <r>
      <t>ОБЩА И МЕЖДИННА ИНДИВИДУАЛНИ ЦЕЛИ ЗА ЕНЕРГИЙНИ СПЕСТЯВАНИЯ КЪМ</t>
    </r>
    <r>
      <rPr>
        <b/>
        <vertAlign val="superscript"/>
        <sz val="10"/>
        <rFont val="Times New Roman"/>
        <family val="1"/>
        <charset val="204"/>
      </rPr>
      <t>1</t>
    </r>
  </si>
  <si>
    <t>1. Индивидуалните цели за енергийни спестявания се попълват въз основа на стойностите, приети в НПДЕЕ.</t>
  </si>
  <si>
    <t>Енергоспестяващи мерки по осветление</t>
  </si>
  <si>
    <t xml:space="preserve">Енергоспестяващи мерки по Абонатна станция </t>
  </si>
  <si>
    <t>Енергоспестяващи мерки по котелна инсталация</t>
  </si>
  <si>
    <t>Енергоспестяващи мерки по прибори за измерване, контрол и управление</t>
  </si>
  <si>
    <t>Енергоспестяващи мерки по сградни инсталации</t>
  </si>
  <si>
    <t>ОТЧЕТ НА ИЗПЪЛНЕНИЕТО НА ПЛАНОВЕТЕ ЗА ЕНЕРГИЙНА ЕФЕКТИВНОСТ СЪГЛАСНО ЧЛ. 12 ОТ ЗЕЕ</t>
  </si>
  <si>
    <t>Задължено лице
(избира се от падащото меню)</t>
  </si>
  <si>
    <t>ОТЧЕТНА ГОДИНА:</t>
  </si>
  <si>
    <t>Адрес:</t>
  </si>
  <si>
    <t>Индивидуална цел за енергийни спестявания до 2016 г.</t>
  </si>
  <si>
    <t>GWh</t>
  </si>
  <si>
    <t>Област</t>
  </si>
  <si>
    <t>Улица</t>
  </si>
  <si>
    <t>Изпълнение на индивидуална цел за енергийни спестявания</t>
  </si>
  <si>
    <t>%</t>
  </si>
  <si>
    <t>Име на програмата</t>
  </si>
  <si>
    <t>Име на проекта</t>
  </si>
  <si>
    <t>Дейности и мерки за повишаване на енергийната ефективност</t>
  </si>
  <si>
    <t>Дата на приключване на мярката</t>
  </si>
  <si>
    <t>Източници на финансиране (избира се от падащото меню)</t>
  </si>
  <si>
    <t>Сектор
(избира се от падащото меню)</t>
  </si>
  <si>
    <t>Инвестиции</t>
  </si>
  <si>
    <t>Очакван/Постигнат ефект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</si>
  <si>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</si>
  <si>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</si>
  <si>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</si>
  <si>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</si>
  <si>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</si>
  <si>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  <charset val="204"/>
      </rPr>
      <t xml:space="preserve">2 </t>
    </r>
  </si>
  <si>
    <t>Срок на откупуване</t>
  </si>
  <si>
    <t>Приро
ден 
газ</t>
  </si>
  <si>
    <t>Нафта</t>
  </si>
  <si>
    <t>Пропан-бутан</t>
  </si>
  <si>
    <t>Въглища или друго гориво</t>
  </si>
  <si>
    <t>Дърва</t>
  </si>
  <si>
    <t>Ел. 
енергия</t>
  </si>
  <si>
    <t>Топл.
енергия (ТЕЦ)</t>
  </si>
  <si>
    <t>Количе
ство</t>
  </si>
  <si>
    <t>Калоричност</t>
  </si>
  <si>
    <t xml:space="preserve"> - </t>
  </si>
  <si>
    <t>хил. лева</t>
  </si>
  <si>
    <r>
      <t>nm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/год.</t>
    </r>
  </si>
  <si>
    <t>t/год.</t>
  </si>
  <si>
    <t>kcal/kg</t>
  </si>
  <si>
    <t>MWh/год.</t>
  </si>
  <si>
    <t>хил.лв./
год.</t>
  </si>
  <si>
    <t>тона/
год.</t>
  </si>
  <si>
    <t>год.</t>
  </si>
  <si>
    <t>Общо</t>
  </si>
  <si>
    <t>Изготвил:</t>
  </si>
  <si>
    <t>Дата:</t>
  </si>
  <si>
    <t>Одобрил:</t>
  </si>
  <si>
    <t>I.3. ПОСТИГНАТО СПЕСТЯВАНЕ НА ЕНЕРГИЯ</t>
  </si>
  <si>
    <t xml:space="preserve">ПРИЛОЖЕНИЕ 2 </t>
  </si>
  <si>
    <t>II.1.1.</t>
  </si>
  <si>
    <t>II.1.2.</t>
  </si>
  <si>
    <t>II.1.3.</t>
  </si>
  <si>
    <t>II.1.4.</t>
  </si>
  <si>
    <t>II.1.5.</t>
  </si>
  <si>
    <t>II.2.1.</t>
  </si>
  <si>
    <t>II.2.2.</t>
  </si>
  <si>
    <t>II.2.3.</t>
  </si>
  <si>
    <t>II.2.4.</t>
  </si>
  <si>
    <t>II.2.5.</t>
  </si>
  <si>
    <t>Таблица П.1</t>
  </si>
  <si>
    <t>Таблица П.2</t>
  </si>
  <si>
    <t>ГОДИШНИ ОТЧЕТИ</t>
  </si>
  <si>
    <t>Таблица 1.3</t>
  </si>
  <si>
    <t>Доказани, с издадени удостоверения</t>
  </si>
  <si>
    <t>Таблица П1.5</t>
  </si>
  <si>
    <r>
      <rPr>
        <b/>
        <sz val="10"/>
        <rFont val="Times New Roman"/>
        <family val="1"/>
        <charset val="204"/>
      </rPr>
      <t>Идентификатор</t>
    </r>
    <r>
      <rPr>
        <sz val="10"/>
        <rFont val="Times New Roman"/>
        <family val="1"/>
        <charset val="204"/>
      </rPr>
      <t xml:space="preserve">  (иконом. сектор)</t>
    </r>
  </si>
  <si>
    <t>(от НСИ)</t>
  </si>
  <si>
    <r>
      <t>ПРИЛОЖЕНИЕ 2.1: СГРАДИ</t>
    </r>
    <r>
      <rPr>
        <i/>
        <sz val="8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(Това приложение се попълва за всяка сграда от Таблица П.1 )</t>
    </r>
  </si>
  <si>
    <r>
      <t xml:space="preserve">ПРИЛОЖЕНИЕ 2.2: ПРОМИШЛЕНИ СИСТЕМИ </t>
    </r>
    <r>
      <rPr>
        <i/>
        <sz val="8"/>
        <rFont val="Times New Roman"/>
        <family val="1"/>
        <charset val="204"/>
      </rPr>
      <t>(Това приложение се попълва за всяка промишлена система от Таблица П.2 )</t>
    </r>
  </si>
  <si>
    <r>
      <t>СГРАДА  №……..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</si>
  <si>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r>
      <t xml:space="preserve">ПРОМИШЛЕНАТА СИСТЕМА </t>
    </r>
    <r>
      <rPr>
        <b/>
        <sz val="10"/>
        <rFont val="Calibri"/>
        <family val="2"/>
        <charset val="204"/>
      </rPr>
      <t>№</t>
    </r>
    <r>
      <rPr>
        <b/>
        <sz val="10"/>
        <rFont val="Times New Roman"/>
        <family val="1"/>
        <charset val="204"/>
      </rPr>
      <t>……..</t>
    </r>
    <r>
      <rPr>
        <b/>
        <i/>
        <sz val="8"/>
        <rFont val="Times New Roman"/>
        <family val="1"/>
        <charset val="204"/>
      </rPr>
      <t xml:space="preserve"> (пореден номер от списъка по т.II.2.)</t>
    </r>
  </si>
  <si>
    <t>Източник на финансиране</t>
  </si>
  <si>
    <t>Сектор:</t>
  </si>
  <si>
    <t>И</t>
  </si>
  <si>
    <t>Ведомство:</t>
  </si>
  <si>
    <t>ОП</t>
  </si>
  <si>
    <t>Т</t>
  </si>
  <si>
    <t>Област:</t>
  </si>
  <si>
    <t>МФК</t>
  </si>
  <si>
    <t>Д</t>
  </si>
  <si>
    <t>Община:</t>
  </si>
  <si>
    <t>КЛ</t>
  </si>
  <si>
    <t>У</t>
  </si>
  <si>
    <t>ЕБВР</t>
  </si>
  <si>
    <t>УО</t>
  </si>
  <si>
    <t>СФ</t>
  </si>
  <si>
    <t>УГ</t>
  </si>
  <si>
    <t>Смесено</t>
  </si>
  <si>
    <t>УОВ</t>
  </si>
  <si>
    <t>ВЕИ</t>
  </si>
  <si>
    <t>ФЕЕВЕИ</t>
  </si>
  <si>
    <t>Забележки:
1. Данните в таблицата се попълват в съответствие с указанията, публикувани на Web страницата на АУЕР.
2. В колона 4 се попълват само дейности и мерки, чийто ефект не е доказан след обследване за енергийна ефективност.</t>
  </si>
  <si>
    <r>
      <rPr>
        <b/>
        <sz val="8"/>
        <rFont val="Times New Roman"/>
        <family val="1"/>
        <charset val="204"/>
      </rPr>
      <t>ЕНЕРГИЙНИ СПЕСТЯВАНИЯ</t>
    </r>
    <r>
      <rPr>
        <b/>
        <sz val="10"/>
        <rFont val="Times New Roman"/>
        <family val="1"/>
        <charset val="204"/>
      </rPr>
      <t xml:space="preserve">   </t>
    </r>
    <r>
      <rPr>
        <i/>
        <sz val="8"/>
        <rFont val="Times New Roman"/>
        <family val="1"/>
        <charset val="204"/>
      </rPr>
      <t>(трябва да съвпадат с посочените в таблица П.1)</t>
    </r>
  </si>
  <si>
    <r>
      <rPr>
        <b/>
        <sz val="8"/>
        <rFont val="Times New Roman"/>
        <family val="1"/>
        <charset val="204"/>
      </rPr>
      <t>ЕНЕРГИЙНИ СПЕСТЯВАНИЯ</t>
    </r>
    <r>
      <rPr>
        <b/>
        <sz val="10"/>
        <rFont val="Times New Roman"/>
        <family val="1"/>
        <charset val="204"/>
      </rPr>
      <t xml:space="preserve">   </t>
    </r>
    <r>
      <rPr>
        <i/>
        <sz val="8"/>
        <rFont val="Times New Roman"/>
        <family val="1"/>
        <charset val="204"/>
      </rPr>
      <t>(трябва да съвпадат с посочените в таблица П.2)</t>
    </r>
  </si>
  <si>
    <t>2014 година</t>
  </si>
  <si>
    <t>Министерство на образованието и науката</t>
  </si>
  <si>
    <t>000695114Ю</t>
  </si>
  <si>
    <t>(Красимир Вълчев)</t>
  </si>
  <si>
    <t xml:space="preserve">Министерство на образованието и науката
</t>
  </si>
  <si>
    <t>София</t>
  </si>
  <si>
    <t xml:space="preserve">Столична </t>
  </si>
  <si>
    <t xml:space="preserve">София </t>
  </si>
  <si>
    <t xml:space="preserve">бул. "Княз Дондуков" </t>
  </si>
  <si>
    <t>2 А</t>
  </si>
  <si>
    <t>Дарина Савова, младши експерт ДСОП</t>
  </si>
  <si>
    <t>Красимир Вълчев, главен секретар на МОН</t>
  </si>
  <si>
    <t>гр. София, бул. "Княз Дондуков" 2А</t>
  </si>
  <si>
    <t>Дарина Савова, младши експерт</t>
  </si>
  <si>
    <t>за управлението на енергийната ефективност в сгради и промишлени системи по чл.63 от ЗЕЕ</t>
  </si>
  <si>
    <t>1. Органите на централната власт и органите на местното самоуправление, на основание чл. 12, ал. 5 от ЗЕЕ</t>
  </si>
  <si>
    <t>2. Собствениците на сгради по чл. 38, ал. 1 от ЗЕЕ, на основание чл. 63, ал. 4 от ЗЕЕ</t>
  </si>
  <si>
    <t xml:space="preserve">3. Собствениците на предприятия, промишлени системи и системи за външно изкуствено осветление по чл. 57 ал. 2 от ЗЕЕ, на основание чл. 63, ал. 4 от ЗЕЕ. </t>
  </si>
  <si>
    <t>Изготвените отчети се представят на хартиен и магнитен носител в Агенцията по енергийна ефективност/Агенция за устойчиво енергийно развитие не по-късно от 1 март всяка година в съответствие с чл. 12, ал. 6 от ЗЕЕ и чл. 63, ал.5 от ЗЕЕ.</t>
  </si>
  <si>
    <t>2. Изпълнението на индивидуалните цели за енергийни спестявания се определят въз основа на удостоверенията за енергийни спестявания, притежавани от задълженото лице, с натрупване. Удостоверенията се издават според процедурата, регламентирана в  глава 4, раздел III от ЗЕЕ.</t>
  </si>
  <si>
    <t>3. Енергийни спестявания от изпълнени мерки за повишаване на енергийната ефективност, обявени в отчетa за изпълнението на програмите по чл. 12.</t>
  </si>
  <si>
    <t>Дата: ...................................................... 2016 г.</t>
  </si>
  <si>
    <t>ПРИЛОЖЕНИЕ 1: ПРОГРАМИ ЗА ЕНЕРГИЙНА ЕФЕКТИВНОСТ</t>
  </si>
  <si>
    <t>ОТЧЕТ ЗА УПРАВЛЕНИЕТО НА ЕНЕРГИЙНАТА ЕФЕКТИВНОСТ В СГРАДИ И ПРОМИШЛЕНИ СИСТЕМИ ПО ЧЛ.63 ОТ ЗЕЕ</t>
  </si>
  <si>
    <t>2015 година</t>
  </si>
  <si>
    <t>Подмяна на 40 бр. ел. крушки с енергоспестяващи такива-  LED крушки</t>
  </si>
  <si>
    <t>Декември 2015 г</t>
  </si>
  <si>
    <t>Административна сграда - Ректорат</t>
  </si>
  <si>
    <t>Минен факултет</t>
  </si>
  <si>
    <t>Геолого-проучвателен факултет</t>
  </si>
  <si>
    <t>Хранителен блок</t>
  </si>
  <si>
    <t>Техническа работилница</t>
  </si>
  <si>
    <t>Лабораторен блок</t>
  </si>
  <si>
    <t>Студентско общежитие блок № 1</t>
  </si>
  <si>
    <t>Студентско общежитие блок № 22А</t>
  </si>
  <si>
    <t>Студентско общежитие блок № 60В</t>
  </si>
  <si>
    <t>Студентско общежитие блок № 60Г</t>
  </si>
  <si>
    <t>Студентски стол  № 17</t>
  </si>
  <si>
    <r>
      <t>СГРАДА  № 1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</si>
  <si>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София - град</t>
  </si>
  <si>
    <t>Студентска</t>
  </si>
  <si>
    <t>"Студентски град"</t>
  </si>
  <si>
    <t>ул. "проф. Боян Каменов"</t>
  </si>
  <si>
    <t>публична държавна</t>
  </si>
  <si>
    <t>1940 г.</t>
  </si>
  <si>
    <t>проф. д-р Любен Иванов Тотев</t>
  </si>
  <si>
    <t>Ректор</t>
  </si>
  <si>
    <t>02 8060201</t>
  </si>
  <si>
    <t>rector@mgu.bg</t>
  </si>
  <si>
    <t>ПРИЛОЖЕНИЕ 2.1: СГРАДИ (Това приложение се попълва за всяка сграда от Таблица П.1 )</t>
  </si>
  <si>
    <t>СГРАДА  № 2 (пореден номер от списъка по т.II.1.)</t>
  </si>
  <si>
    <t>Идентификатор (от Агенцията по геодезия, картография и кадастър)</t>
  </si>
  <si>
    <t xml:space="preserve">Вид собственост (публична/частна държавна/общинска) </t>
  </si>
  <si>
    <t>Тип (съгласно класификацията от Наредбата по чл. 15 от ЗЕЕ )</t>
  </si>
  <si>
    <t>Разгъната застроена площ (m2)</t>
  </si>
  <si>
    <t>ИНФОРМАЦИЯ ЗА ИЗВЪРШЕНО ОБСЛЕДВАНЕ (попълва ако има извършено обследване)</t>
  </si>
  <si>
    <t>Наименование (от регистъра на АЕЕ)</t>
  </si>
  <si>
    <t>Други горива, включително промишлени отпадъци (изписват се)</t>
  </si>
  <si>
    <t>Топлинна енергия (закупена от централна топлофикационна система)</t>
  </si>
  <si>
    <t>ЕНЕРГИЙНИ СПЕСТЯВАНИЯ   (трябва да съвпадат с посочените в таблица П.1)</t>
  </si>
  <si>
    <t>СГРАДА  № 3 (пореден номер от списъка по т.II.1.)</t>
  </si>
  <si>
    <t>СГРАДА  № 4 (пореден номер от списъка по т.II.1.)</t>
  </si>
  <si>
    <t>СГРАДА  № 5 (пореден номер от списъка по т.II.1.)</t>
  </si>
  <si>
    <t>СГРАДА  № 6 (пореден номер от списъка по т.II.1.)</t>
  </si>
  <si>
    <t>1975 г.</t>
  </si>
  <si>
    <t>СГРАДА  № 7 (пореден номер от списъка по т.II.1.)</t>
  </si>
  <si>
    <t>1961 г.</t>
  </si>
  <si>
    <t>СГРАДА  № 8 (пореден номер от списъка по т.II.1.)</t>
  </si>
  <si>
    <t>1973 г.</t>
  </si>
  <si>
    <t>СГРАДА  № 9 (пореден номер от списъка по т.II.1.)</t>
  </si>
  <si>
    <t>1985 г.</t>
  </si>
  <si>
    <t>СГРАДА  № 10 (пореден номер от списъка по т.II.1.)</t>
  </si>
  <si>
    <t>СГРАДА  № 11 (пореден номер от списъка по т.II.1.)</t>
  </si>
  <si>
    <t>1968 г.</t>
  </si>
  <si>
    <t>…………………………………..</t>
  </si>
  <si>
    <t xml:space="preserve"> инж. Борислав Крушкин</t>
  </si>
  <si>
    <t>Директор АСД при МГУ "Св. Иван Рилски"</t>
  </si>
  <si>
    <t>НИОКСО, гр. Банкя</t>
  </si>
  <si>
    <t>Банкя</t>
  </si>
  <si>
    <t>ул. "Княз Борис I" № 7</t>
  </si>
  <si>
    <t>публично държавна</t>
  </si>
  <si>
    <t>провеждане на обучения</t>
  </si>
  <si>
    <t>масивна сграда</t>
  </si>
  <si>
    <t>1958 г.</t>
  </si>
  <si>
    <t>Катерина Георгиева Гешева</t>
  </si>
  <si>
    <t>Директор</t>
  </si>
  <si>
    <t>О29977422</t>
  </si>
  <si>
    <t>niokso@mon.bg</t>
  </si>
  <si>
    <t>2013 година</t>
  </si>
  <si>
    <t>Административна сграда - Ректорат - МГУ</t>
  </si>
  <si>
    <t>Минен факултет - МГУ</t>
  </si>
  <si>
    <t>Геолого-проучвателен факултет - МГУ</t>
  </si>
  <si>
    <t>Хранителен блок - МГУ</t>
  </si>
  <si>
    <t xml:space="preserve">Техническа работилница - МГУ </t>
  </si>
  <si>
    <t>Лабораторен блок - МГУ</t>
  </si>
  <si>
    <t>Студентско общежитие блок № 1 - МГУ</t>
  </si>
  <si>
    <t xml:space="preserve">Студентско общежитие блок № 22А - МГУ </t>
  </si>
  <si>
    <t>Студентско общежитие блок № 60В - МГУ</t>
  </si>
  <si>
    <t>Студентско общежитие блок № 60Г - МГУ</t>
  </si>
  <si>
    <t>Студентски стол  № 17 - МГУ</t>
  </si>
  <si>
    <t>студентско общежитие бл.17 - Студентски град, кв.125</t>
  </si>
  <si>
    <t>студентско общежитие бл.18 - Студентски град, кв.124</t>
  </si>
  <si>
    <t>студентско общежитие бл.52 вх.А,б и В - Студентски град, кв.220</t>
  </si>
  <si>
    <t>студентско общежитие бл.55 вх.А и Б - Студентски град, кв.251</t>
  </si>
  <si>
    <t>студентско общежитие бл.57 вх.А,Б и В - Студентски град, кв.276</t>
  </si>
  <si>
    <t>студентско общежитие бл.41 вх.А и Б - Студентски град, кв.132</t>
  </si>
  <si>
    <t>студентско общежитие бл.50 вх.А и Б - Студентски град, кв.133</t>
  </si>
  <si>
    <t>студентско общежитие бл.51 - Студентски град, кв.213</t>
  </si>
  <si>
    <t>студентски стол № 4 - Студентски град, кв.20</t>
  </si>
  <si>
    <t>учебно-научна база - обл.Бургас, община Приморско, гр.Китен, ул.Димитър Бояджиев</t>
  </si>
  <si>
    <t>стол към учебно-научна база - обл.Бургас,община Приморско,гр.Китен, ул.Димитър Бояджиев</t>
  </si>
  <si>
    <t>учебно-научна база - обл.Велико Търново, община Елена, гр.Елена, ул.Кършовска № 6</t>
  </si>
  <si>
    <t>учебно-научна база - обл.Смолян, община Смолян, с.Славейно</t>
  </si>
  <si>
    <t>общежитие към учебно-научна база - обл.Смолян, община Смолян, с.Славейно</t>
  </si>
  <si>
    <t>физкултурен салон към учебно-научна база - обл.Смолян, община Смолян, с.Славейно</t>
  </si>
  <si>
    <t>столова с кухня към учебно-научна база - обл.Смолян, община Смолян, с.Славейно</t>
  </si>
  <si>
    <t>учебно-научна база - обл.София, община Самоков, с.Говедарци, местност Гюлечица</t>
  </si>
  <si>
    <t>университетска ботаническа градина -обл.Добрич, гр.Балчик</t>
  </si>
  <si>
    <t>университетска ботаническа градина -обл.Варна, община Варна, кв.Виница</t>
  </si>
  <si>
    <t>три университетски научни бази  на различен адрес- Жеравна, община Котел, област Сливен</t>
  </si>
  <si>
    <t>университетска научна база- Бялата вода, община Велинград</t>
  </si>
  <si>
    <r>
      <t>СГРАДА  №1</t>
    </r>
    <r>
      <rPr>
        <i/>
        <sz val="10"/>
        <rFont val="Times New Roman"/>
        <family val="1"/>
        <charset val="204"/>
      </rPr>
      <t>(пореден номер от списъка по т.II.1.)</t>
    </r>
  </si>
  <si>
    <t>Столична, район Слатина</t>
  </si>
  <si>
    <t>гр. София</t>
  </si>
  <si>
    <t>бул. Цариграско шосе № 125, бл. 5</t>
  </si>
  <si>
    <t>публична държавна собственост</t>
  </si>
  <si>
    <t>административна сграда</t>
  </si>
  <si>
    <t>сграда за административна дейност</t>
  </si>
  <si>
    <t>Неда Оскар Кристанова</t>
  </si>
  <si>
    <t>директор</t>
  </si>
  <si>
    <t>02/970 56 11; факт 02/870 20 62</t>
  </si>
  <si>
    <t>ckoko@mon.bg</t>
  </si>
  <si>
    <t>Център за контрол и оценка на качеството на училищното образование, гр. София 1113, бул. Цариградско шосе № 125, блок 5</t>
  </si>
  <si>
    <t>ПГ "Св.Иван Рилски", гр.Раднево</t>
  </si>
  <si>
    <t>ПГЕ "Джон Атанасов", гр.Стара Загора</t>
  </si>
  <si>
    <t>ПГЕТ "Г. С. Раковски" Стара Загора</t>
  </si>
  <si>
    <t>Професионална гимназия по механотехника и транспорт "Н.Й.Вапцаров", гр.Стара Загора</t>
  </si>
  <si>
    <t>ПГОХ"Р.Княгиня", гр.Стара Загора</t>
  </si>
  <si>
    <t>ПГСАГ "Лубор Байер" гр.Стара Загора</t>
  </si>
  <si>
    <t>ПГпо строителство и дървообработване "Инж.Н.Ранчев", гр.Стара Загора</t>
  </si>
  <si>
    <t xml:space="preserve">ПОМОЩНО УЧИЛИЩЕ "ЛЮБЕН КАРАВЕЛОВ ", гр.Стара Загора </t>
  </si>
  <si>
    <t>ПГ "Иван Хаджиенов" Казанлък</t>
  </si>
  <si>
    <t>Учебен корпус ПГ по ЛПТ, гр. Казанлък, ул. Кайнарджа 33</t>
  </si>
  <si>
    <t>Професионална гимназия по транспорт и транспортен мениджмънт, Казанлък</t>
  </si>
  <si>
    <t>ПГ ПО СТРОИТЕЛСТВО, КАЗАНЛЪК</t>
  </si>
  <si>
    <t>Помощно училище интернат"Д-р Петър Берон", Мъглиж</t>
  </si>
  <si>
    <t>Помощно училище "Д-р Петър Берон" - гр. Враца, ул."Огоста" № 4</t>
  </si>
  <si>
    <t xml:space="preserve">Помощно училище "Д-р Петър Берон"-пансион С РЕШЕНИЕ № 440 от 27.06.2014 год. на МС -безвъзмездно предоставяне за управление на част от имот публична държавна собственост на Медицински университет - гр. София, филиал - Враца </t>
  </si>
  <si>
    <t>Помощно училище "Райна Княгиня" - гр.Роман , ул. "Пирин" № 2, административна сграда</t>
  </si>
  <si>
    <t>Помощно училище "Райна Княгиня" - гр.Роман , ул. "Пирин" № 2, учебна сграда</t>
  </si>
  <si>
    <t>Професионална гимназия по транспорт "Коста Петров"- с. Борован, ул. "Рашо Трифонов" №2</t>
  </si>
  <si>
    <t>Професионална гимназия по облекло "Елисавета Багряна" - гр. Бяла Слатина, ул. "Марица" №18 кв.28</t>
  </si>
  <si>
    <t>Професионална техническа гимназия "Никола Йонков Вапцаров" - гр. Враца, ул. "Илинден" №12</t>
  </si>
  <si>
    <t>Ресурсен център за подпомагане интегрираното обучение на деца и ученици със СОП  - гр. Враца, ул. "Огоста" № 4</t>
  </si>
  <si>
    <t>Професионална гимназия по ядрена енергетика "И.В.Курчатов"- гр. Козлодуй, учебна сграда</t>
  </si>
  <si>
    <t>Професионална гимназия по ядрена енергетика "И.В.Курчатов"- гр. Козлодуй, общежитие</t>
  </si>
  <si>
    <t>Регионален инспекторат по образованието - Враца, ул. Софроний Врачански"  №6</t>
  </si>
  <si>
    <t>Учебна сграда, ПГ по транспорт "Христо Смирненски" Крумовград</t>
  </si>
  <si>
    <t>Учебни работилници, ПГ по транспорт "Христо Смирненски" Крумовград</t>
  </si>
  <si>
    <t>Производствена сграда - учебни работилници, ПГ по ТХВП "Св. Св. Кирил и Методи",  Момчилград</t>
  </si>
  <si>
    <t>Учебна сграда, ПГ по МЛП "Васил Левски" Момчилград</t>
  </si>
  <si>
    <t>Училищна сграда, ПУИ "Д-р Петър Берон" Кърджали</t>
  </si>
  <si>
    <t>Склад, ПУИ "Д-р Петър Берон" Кърджали</t>
  </si>
  <si>
    <t>Ресурсен център, ПУИ "Д-р Петър Берон" Кърджали</t>
  </si>
  <si>
    <t>Училищен корпус I,  ПГ по облекло и дезайн "Евридика",  Кърджали</t>
  </si>
  <si>
    <t>Училищен корпус II,  ПГ по облекло и дезайн "Евридика",  Кърджали</t>
  </si>
  <si>
    <t>Физкултурен салон,  ПГ по облекло и дезайн "Евридика",  Кърджали</t>
  </si>
  <si>
    <t>Едноетажен проход(топла връзка),  ПГ по облекло и дезайн "Евридика",  Кърджали</t>
  </si>
  <si>
    <t>Учебен корпус, ПГ по електротехника и електроника „Капитан Петко войвода”, Кърджали</t>
  </si>
  <si>
    <t>Учебно - производствен корпус, ПГ по електротехника и електроника „Капитан Петко войвода”, Кърджали</t>
  </si>
  <si>
    <t>Общежитие, ПГ по електротехника и електроника „Капитан Петко войвода”, Кърджали</t>
  </si>
  <si>
    <t>ПГИ "Алеко Констанитнов"и ПГТ "Проф.д-р Асен Златаров"-Кърджали</t>
  </si>
  <si>
    <t>Учебна сграда,  ПГ  "Васил Левски" - Кърджали</t>
  </si>
  <si>
    <t>Почивна станция на СА "Д.А. Ценов" в с. Орешак</t>
  </si>
  <si>
    <t>Ректорат - Стопанска академия</t>
  </si>
  <si>
    <t>Факултетски корпус - Стопанска академия</t>
  </si>
  <si>
    <t>Разширение Ректорат - запад - Стопанска академия</t>
  </si>
  <si>
    <t>Студентски дом на културата - Стопанска академия</t>
  </si>
  <si>
    <t>Административна сграда №1 - Стопанска академия</t>
  </si>
  <si>
    <t>Административна сграда №2 - Стопанска академия</t>
  </si>
  <si>
    <t>Колеж по икономика и управление /учебна база "Бъров"/ - Стопанска академия</t>
  </si>
  <si>
    <t>Студентско общежитие - блок №1 - Стопанска академия</t>
  </si>
  <si>
    <t>Учебна база "Север" /студентско общежитие №2/ - Стопанска академия</t>
  </si>
  <si>
    <t>Студентско общежитие - блок №3 - Стопанска академия</t>
  </si>
  <si>
    <t>Студентско общежитие - блок №4 - Стопанска академия</t>
  </si>
  <si>
    <t>Студентско общежитие - блок №5 - Стопанска академия</t>
  </si>
  <si>
    <t>Студентско общежитие - блок №6 - Стопанска академия</t>
  </si>
  <si>
    <t>Студентско общежитие - блок №7 - Стопанска академия</t>
  </si>
  <si>
    <t>Студентско общежитие - блок №8 - Стопанска академия</t>
  </si>
  <si>
    <t>Студентски стол №2 - Стопанска академия</t>
  </si>
  <si>
    <t>Работилница и гаражи - Стопанска академия</t>
  </si>
  <si>
    <t>Физкултурен салон с плувен басейн - Стопанска академия</t>
  </si>
  <si>
    <t>Корпус "ЮГ" - Стопанска академия</t>
  </si>
  <si>
    <t>Покрита лекоатлетическа писта - Стопанска академия</t>
  </si>
  <si>
    <t>Дом на научния работник - Стопанска академия</t>
  </si>
  <si>
    <t xml:space="preserve">Почивна станция на СА "Д.А. Ценов" в с. Кранево </t>
  </si>
  <si>
    <t>Учебен корпус 2 - изпълнение на отоплителна, външна и вътрешна газова инсталация на природен газ, гр.В.Търново, ул."Димитър Найденов" № 24</t>
  </si>
  <si>
    <t>Изпълнение на отоплителна, външна и вътрешна инсталация с 3 газови котли  - 29,6 KW</t>
  </si>
  <si>
    <t>С отоплението на природен газ е постигнато по - комфортно ползване на помещенията от служители, преподаватели и студенти.</t>
  </si>
  <si>
    <t>ВТУ "Св.Св.Кирил и Методий", Ректорат</t>
  </si>
  <si>
    <t>ВТУ "Св.Св.Кирил и Методий", Учени зали и Аула</t>
  </si>
  <si>
    <t>ВТУ "Св.Св.Кирил и Методий", Учени зали блок А</t>
  </si>
  <si>
    <t>ВТУ "Св.Св.Кирил и Методий", Учени зали блок Б</t>
  </si>
  <si>
    <t>ВТУ "Св.Св.Кирил и Методий", Блок 2</t>
  </si>
  <si>
    <t>ВТУ "Св.Св.Кирил и Методий", Спортна зала и басейн</t>
  </si>
  <si>
    <t>ВТУ "Св.Св.Кирил и Методий", Блок 11</t>
  </si>
  <si>
    <t xml:space="preserve">ВТУ "Св.Св.Кирил и Методий", Блок 7 </t>
  </si>
  <si>
    <t>ВТУ "Св.Св.Кирил и Методий", ФИИ, ул. "Т.Търновски" № 2 (Сграда на катедра Скулптура)</t>
  </si>
  <si>
    <t>ВТУ "Св.Св.Кирил и Методий", Факултет по изобразителни изкуства, ул."Независимост"</t>
  </si>
  <si>
    <t>ВТУ "Св.Св.Кирил и Методий", Учебен корпус №5, бл.А, бл.Б, бл.В и бл.Г</t>
  </si>
  <si>
    <t>ВТУ "Св.Св.Кирил и Методий", Корпус № 4 /бивш медицински колеж/</t>
  </si>
  <si>
    <t>ВТУ "Св.Св.Кирил и Методий", Педагогически колеж гр.Плевен</t>
  </si>
  <si>
    <t>ВТУ "Св.Св.Кирил и Методий", Блок 5</t>
  </si>
  <si>
    <t>ВТУ "Св.Св.Кирил и Методий", Учебен корпус №3</t>
  </si>
  <si>
    <t>ВТУ "Св.Св.Кирил и Методий", Блок 14</t>
  </si>
  <si>
    <t xml:space="preserve">ВТУ" Св.Св.Кирил и Методий", Учебен корпус № 2 (Руски куртурен център и Славистичен комплекс), гр.Велико Търново,
ул."Димитър Найденов" № 24 </t>
  </si>
  <si>
    <t>Велико Търново</t>
  </si>
  <si>
    <t xml:space="preserve">ул."Димитър Найденов" № 24 </t>
  </si>
  <si>
    <t xml:space="preserve">10447.510.360.7.2; 10447.510.360.7.3; 10447.510.360.7.4; 
10447.510.360.7.5; </t>
  </si>
  <si>
    <t>сграда за образование</t>
  </si>
  <si>
    <t>нежилищна учебна</t>
  </si>
  <si>
    <t>1987 г.</t>
  </si>
  <si>
    <t>Руски културен център - МК; един етаж - ЗП 203 м²
Славистичен комплекс - МК; на три етажа
ет.1 - ЗП 181 м², ет.2 - ЗП 179 м², ет.3 - ЗП 198 м²</t>
  </si>
  <si>
    <t>проф.д-р Христо Бонджолов</t>
  </si>
  <si>
    <t>Ректор на ВТУ "Св.Св.Кирил и Методий"</t>
  </si>
  <si>
    <t>062/ 62 01 89</t>
  </si>
  <si>
    <t>rector@uni-vt.bg</t>
  </si>
  <si>
    <t>да</t>
  </si>
  <si>
    <r>
      <t>СГРАДА  № 5 /ВТУ" Св.Св.Кирил и Методий", Учебен корпус № 2 (Руски куртурен център и Славистичен комплекс), ул."Димитър Найденов" № 24 /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</si>
  <si>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Проектиране и изпълнение на енергоспестяващи мерки - УОБ на УНСС, с."Равда"</t>
  </si>
  <si>
    <t>Полагане на изолация на външни стени</t>
  </si>
  <si>
    <t>VI.2015</t>
  </si>
  <si>
    <t>Полагане на изолация на покрив</t>
  </si>
  <si>
    <t>Полагане на изолация на под /еркери/</t>
  </si>
  <si>
    <t>Монтаж на слънчеви колектори</t>
  </si>
  <si>
    <t>X.2015</t>
  </si>
  <si>
    <t>УНСС, корпус "А" и корпус "Б"- взаимно свързани</t>
  </si>
  <si>
    <t>УНСС, корпус "В"</t>
  </si>
  <si>
    <t>УНСС, корпус "Г"</t>
  </si>
  <si>
    <t>УНСС, корпус "Д"</t>
  </si>
  <si>
    <t>УНСС, корпус "Е"</t>
  </si>
  <si>
    <t>УНСС, корпус "Ж"</t>
  </si>
  <si>
    <t>УНСС, корпус "З"</t>
  </si>
  <si>
    <t>УНСС, корпус "И"</t>
  </si>
  <si>
    <t>Спортен комплекс "Бонсист"</t>
  </si>
  <si>
    <t>Учебно-оздравителна база на УНСС - с. Равда</t>
  </si>
  <si>
    <t>Спортен комплекс "Бонсист" - УНСС</t>
  </si>
  <si>
    <r>
      <t>СГРАДА  № 1</t>
    </r>
    <r>
      <rPr>
        <i/>
        <sz val="10"/>
        <rFont val="Times New Roman"/>
        <family val="1"/>
        <charset val="204"/>
      </rPr>
      <t>(пореден номер от списъка по т.II.1.)</t>
    </r>
  </si>
  <si>
    <t xml:space="preserve">Административна област </t>
  </si>
  <si>
    <t>СО</t>
  </si>
  <si>
    <t xml:space="preserve">Община  </t>
  </si>
  <si>
    <t>"Студентска"</t>
  </si>
  <si>
    <t xml:space="preserve">Населено място  </t>
  </si>
  <si>
    <t>район "Студентски", бул. "8-ми декември"</t>
  </si>
  <si>
    <t>висше учебно заведение</t>
  </si>
  <si>
    <r>
      <t>12721,3 m</t>
    </r>
    <r>
      <rPr>
        <sz val="10"/>
        <rFont val="Arial"/>
        <family val="2"/>
        <charset val="204"/>
      </rPr>
      <t>²</t>
    </r>
  </si>
  <si>
    <t>проф. д.ик.н. Стати Статев</t>
  </si>
  <si>
    <t xml:space="preserve">(02) 8195 515; (02) 962 53 05  
</t>
  </si>
  <si>
    <t>rectorss@unwe.bg</t>
  </si>
  <si>
    <t>"ЕКО ЕНЕРГО ОДИТ" ООД</t>
  </si>
  <si>
    <t xml:space="preserve"> м. декември 2011 г.</t>
  </si>
  <si>
    <t>D</t>
  </si>
  <si>
    <t>м. декември 2011 г.</t>
  </si>
  <si>
    <t>не</t>
  </si>
  <si>
    <r>
      <t xml:space="preserve">СГРАДА  № 2 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</si>
  <si>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5869,5 m²</t>
  </si>
  <si>
    <t xml:space="preserve">(02) 8195 515; (02) 962 53 05 </t>
  </si>
  <si>
    <r>
      <t xml:space="preserve">СГРАДА  № 3 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</si>
  <si>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1984 г.</t>
  </si>
  <si>
    <t>5230 m²</t>
  </si>
  <si>
    <r>
      <t xml:space="preserve">СГРАДА  № 4 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</si>
  <si>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1977 г.</t>
  </si>
  <si>
    <t>3692,1 m²</t>
  </si>
  <si>
    <t>Е</t>
  </si>
  <si>
    <r>
      <t>СГРАДА  № 5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</si>
  <si>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2640,2 m²</t>
  </si>
  <si>
    <r>
      <t>СГРАДА  № 6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</si>
  <si>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1466 m²</t>
  </si>
  <si>
    <r>
      <t>СГРАДА  № 7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</si>
  <si>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 xml:space="preserve">1982 г.                                                                                                                                                                  </t>
  </si>
  <si>
    <t>5783,8 m²</t>
  </si>
  <si>
    <r>
      <t>СГРАДА  № 8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</si>
  <si>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1982 г.</t>
  </si>
  <si>
    <t>9641,75 m²</t>
  </si>
  <si>
    <t>ЗАБЕЛЕЖКА:</t>
  </si>
  <si>
    <t>Изразходваното количество топлинна енергия (закупена от централна топлофикационна система) за УНСС за 2015 г.:</t>
  </si>
  <si>
    <t>За корпуси: А, Б, В, Г, Е:</t>
  </si>
  <si>
    <t>2 509,10  MWh</t>
  </si>
  <si>
    <t>За корпуси: Д, Ж, З:</t>
  </si>
  <si>
    <t>1 211,51 MWh</t>
  </si>
  <si>
    <r>
      <t>СГРАДА  № 9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</si>
  <si>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12903,00 m²</t>
  </si>
  <si>
    <t>"ПАРТРЕЙД" ООД</t>
  </si>
  <si>
    <t xml:space="preserve"> 20.09. 2013 г.</t>
  </si>
  <si>
    <t>213ПАР041</t>
  </si>
  <si>
    <t>20.09. 2013 г.</t>
  </si>
  <si>
    <t xml:space="preserve">Други: </t>
  </si>
  <si>
    <r>
      <t>СГРАДА  № 10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</si>
  <si>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Учебно-оздравителна база на УНСС - с. Равда, област Бургас</t>
  </si>
  <si>
    <t>Област Бургас</t>
  </si>
  <si>
    <t>Несебър</t>
  </si>
  <si>
    <t>с. Равда</t>
  </si>
  <si>
    <t>ул. Черноморска № 7</t>
  </si>
  <si>
    <t>частна - държавна</t>
  </si>
  <si>
    <t>УОБ</t>
  </si>
  <si>
    <t>2002 г.</t>
  </si>
  <si>
    <t>4818,00 m²</t>
  </si>
  <si>
    <t>213ПАР040</t>
  </si>
  <si>
    <t>С</t>
  </si>
  <si>
    <t>26.09. 2013 г.</t>
  </si>
  <si>
    <t>Други: Монтаж на слънчеви колектори</t>
  </si>
  <si>
    <t>Сертификат, Технически-енергиен паспорт</t>
  </si>
  <si>
    <t>Сертификат</t>
  </si>
  <si>
    <t>Ректорат и Факултет за изящни изкуства, София, ул. "Шипка" № 1 - Национална художествена академия</t>
  </si>
  <si>
    <t>Факултет за приложни изкуства, София, бул. "Цариградско шосе" № 73 - Национална художествена академия</t>
  </si>
  <si>
    <t>Факултет за приложни изкуства, София, бул. "Д-р Г. М. Димитров" № 100 - Национална художествена академия</t>
  </si>
  <si>
    <t>Факултет за приложни изкуства, Факултет за изящни изкуства, София, бул. "Княз Ал. Дондуков" № 56 - Национална художествена академия</t>
  </si>
  <si>
    <t>Студентско общежитие, София, Студентски град, бл. 28 - Национална художествена академия</t>
  </si>
  <si>
    <t>Творческа база - гр. Балчик, обл. Добрич - Национална художествена академия</t>
  </si>
  <si>
    <t>Творческа база - с. Карлуково, обл. Ловеч - Национална художествена академия</t>
  </si>
  <si>
    <t>Проектиране и изпълнение на енергоспестяващи мерки - УОБ на УНСС, с. "Равда"</t>
  </si>
  <si>
    <t>Професионална гимназия по електротехника - Варна</t>
  </si>
  <si>
    <t>Подмяна на 90 броя луминесцентни тела с енергоспестяващи LED лампи и прожектори</t>
  </si>
  <si>
    <t>ПТГ-Варна</t>
  </si>
  <si>
    <t>подмяна на радиатори в уч.корпус</t>
  </si>
  <si>
    <t>подмяна на крушки с енергоспестяващи в общежитие</t>
  </si>
  <si>
    <t>СОУ за ДНЗ "Проф. д-р Иван Шишманов"</t>
  </si>
  <si>
    <t>Ремонт на баня в общежитието - смяна на източника за отопление на вода</t>
  </si>
  <si>
    <t>20.04.2015 г.</t>
  </si>
  <si>
    <t>ПГСАГ "Васил Левски" - гр. Варна, бул. "Сливница" № 189 - УЧЕБЕН КОРПУС 1</t>
  </si>
  <si>
    <t>ПГСАГ "Васил Левски" - гр. Варна, бул. "Сливница" № 189 - УЧЕБНА РАБОТИЛНИЦА</t>
  </si>
  <si>
    <t>ПГСАГ "Васил Левски" - гр. Варна, бул. "Сливница" № 189 - ТОПЛА ВРЪЗКА</t>
  </si>
  <si>
    <t>ПГСАГ "Васил Левски" - гр. Варна, бул. "Сливница" № 189 - УЧЕБЕН КОРПУС 2</t>
  </si>
  <si>
    <t>ПГСАГ "Васил Левски" - гр. Варна, бул. "Сливница" № 189 - ФИЗКУЛТУРЕН САЛОН</t>
  </si>
  <si>
    <t>ПГСАГ "Васил Левски" - гр. Варна, бул. "Сливница" № 189 - ПОРТАЛНО ПОМЕЩЕНИЕ</t>
  </si>
  <si>
    <t>ПГСАГ "Васил Левски" - гр. Варна, бул. "Сливница" № 189</t>
  </si>
  <si>
    <t>СОУ за ДНЗ "Проф. д-р И. Шишманов" - гр. Варна, кв. "Аспарухово", местност "Вилите" - учебен корпус</t>
  </si>
  <si>
    <t>СОУ за ДНЗ "Проф. д-р И. Шишманов" - гр. Варна, кв. "Аспарухово", местност "Вилите" - общежитие</t>
  </si>
  <si>
    <t>СОУ за ДНЗ "Проф. д-р И. Шишманов" - гр. Варна, кв. "Аспарухово", местност "Вилите" - кухня</t>
  </si>
  <si>
    <t>ПГЕ - гр. Варна, ул. "Върба" № 24</t>
  </si>
  <si>
    <t>ПГЕ - работилници - град Варна, бул. "Сливница" №158а</t>
  </si>
  <si>
    <t>ПГХиХВТ "Д.И. Менделеев" - гр. Варна, ул. "Д-р Василаки Пападопулу" № 52- учебен корпус</t>
  </si>
  <si>
    <t>ПГХиХВТ "Д.И. Менделеев" - гр. Варна, ул. "Д-р Василаки Пападопулу" № 52- лаборатотрия</t>
  </si>
  <si>
    <t>ПГХиХВТ "Д.И. Менделеев" - гр. Варна, ул. "Д-р Василаки Пападопулу" № 52- общежитие</t>
  </si>
  <si>
    <t>ВМГ "Св. Н. Чудотворец" - гр. Варна, ул. "Народни будители" № 4</t>
  </si>
  <si>
    <t>ПГТМД - гр. Варна, бул. "Осми приморски полк" № 115</t>
  </si>
  <si>
    <t>ПГТМД - гр. Варна, кв. Аспарухово (закритата СПТУ "Мара Тасева")</t>
  </si>
  <si>
    <t>ВТГ "Г. С. Раковски" - гр. Варна, бул. "Княз Борис I" № 55</t>
  </si>
  <si>
    <t>ПУ "Св. Св. Кирил и Методий" - с. Кривня, общ. Провадия</t>
  </si>
  <si>
    <t>ПУ "Св. Св. Кирил и Методий" - с. Кривня, общ. Провадия - общежитие</t>
  </si>
  <si>
    <t>Регионален инспекторат по образованието - гр. Варна, ул. "Цар Симеон I" № 32</t>
  </si>
  <si>
    <t>сграда на закритата ПГС "Кольо Фичето" - гр. Варна, бул."Сливница" № 189</t>
  </si>
  <si>
    <t>ПГТ "Проф. д-р Асен Златаров" - гр. Варна, ул. Найден Геров" № 1</t>
  </si>
  <si>
    <t xml:space="preserve">ПТГ - Гр. Варна, бул. "Сливница" № 158а - учебен корпус </t>
  </si>
  <si>
    <t xml:space="preserve">ПТГ - Гр. Варна, бул. "Сливница" № 158а - работилници </t>
  </si>
  <si>
    <t>ПТГ - Гр. Варна, бул. "Сливница" № 158а - Сграда за енергопроизводство/-трафопост</t>
  </si>
  <si>
    <t>ПТГ - Гр. Варна, бул. "Сливница" № 158а - общежитие</t>
  </si>
  <si>
    <r>
      <t>СГРАДА  № 12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</si>
  <si>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Варна</t>
  </si>
  <si>
    <t>ул.Върба №24</t>
  </si>
  <si>
    <t>10135.3513.249</t>
  </si>
  <si>
    <t>образование</t>
  </si>
  <si>
    <t>учебна сграда</t>
  </si>
  <si>
    <t>1972г.</t>
  </si>
  <si>
    <t>Живка Москова Тотева</t>
  </si>
  <si>
    <t>052 745  875</t>
  </si>
  <si>
    <t>te_varna@mail.bg</t>
  </si>
  <si>
    <t>СС-Консулт ЕООД гр.Варна</t>
  </si>
  <si>
    <t>13.10.2015г.</t>
  </si>
  <si>
    <t>429ССК004</t>
  </si>
  <si>
    <t>12.10.2025г.</t>
  </si>
  <si>
    <t>12.10.2015г.</t>
  </si>
  <si>
    <t>2015г.</t>
  </si>
  <si>
    <t>делегиран бюджет</t>
  </si>
  <si>
    <r>
      <t>СГРАДА  13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</si>
  <si>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бул.Сливница №158 А</t>
  </si>
  <si>
    <t>10135.3513.252</t>
  </si>
  <si>
    <t>учебни работилници</t>
  </si>
  <si>
    <t>1968г.</t>
  </si>
  <si>
    <t>1127 кв.м.</t>
  </si>
  <si>
    <t>Райчо Грънчаров "Билд контрол" ЕООД</t>
  </si>
  <si>
    <t>Забележка:За сграда №2 енергийното обследване е правено по поръчка на МОН. В доклада изпратен до нас чрез МОН липсва информация за № на сертификат, дата на подписване на протокол и срок на валидност.</t>
  </si>
  <si>
    <r>
      <t>СГРАДА  № 24.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</si>
  <si>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бул.Сливница 158А</t>
  </si>
  <si>
    <t>10135.3513.252.59</t>
  </si>
  <si>
    <t>Публична държавна собственост</t>
  </si>
  <si>
    <t>1958/1964</t>
  </si>
  <si>
    <t>инж.Ирма Дукова</t>
  </si>
  <si>
    <t>Директор ПТГ</t>
  </si>
  <si>
    <t>052/741 363</t>
  </si>
  <si>
    <t>ptgvarna@abv.bg</t>
  </si>
  <si>
    <r>
      <t>СГРАДА  № 9 (</t>
    </r>
    <r>
      <rPr>
        <i/>
        <sz val="10"/>
        <rFont val="Times New Roman"/>
        <family val="1"/>
        <charset val="204"/>
      </rPr>
      <t>пореден номер от списъка по т.II.1.)</t>
    </r>
  </si>
  <si>
    <t>Учебен корпус</t>
  </si>
  <si>
    <t>гр. Варна</t>
  </si>
  <si>
    <t>кв. "Аспарухово", местност "Вилите"</t>
  </si>
  <si>
    <t>10135.5506.368.2</t>
  </si>
  <si>
    <t>Жулиета Красимирова Петкова</t>
  </si>
  <si>
    <t>052 370416; 052 370416</t>
  </si>
  <si>
    <t>udnz_100g@abv.bg</t>
  </si>
  <si>
    <t>"Трауминвест" ЕООД</t>
  </si>
  <si>
    <t>395 ЕСО 004</t>
  </si>
  <si>
    <t>2015 г.</t>
  </si>
  <si>
    <r>
      <t xml:space="preserve">СГРАДА  № 10 </t>
    </r>
    <r>
      <rPr>
        <i/>
        <sz val="10"/>
        <rFont val="Times New Roman"/>
        <family val="1"/>
        <charset val="204"/>
      </rPr>
      <t>пореден номер от списъка по т.II.1.)</t>
    </r>
  </si>
  <si>
    <t>Общежитие</t>
  </si>
  <si>
    <t>10135.5506.368.3</t>
  </si>
  <si>
    <t>общежитие</t>
  </si>
  <si>
    <r>
      <t xml:space="preserve">СГРАДА  № 11 </t>
    </r>
    <r>
      <rPr>
        <i/>
        <sz val="10"/>
        <rFont val="Times New Roman"/>
        <family val="1"/>
        <charset val="204"/>
      </rPr>
      <t>пореден номер от списъка по т.II.1.)</t>
    </r>
  </si>
  <si>
    <t>II.3.1.</t>
  </si>
  <si>
    <t>Кухненски блок и трапезария</t>
  </si>
  <si>
    <t>сграда за обществено хранене</t>
  </si>
  <si>
    <t>II.3.2.</t>
  </si>
  <si>
    <t>II.3.3.</t>
  </si>
  <si>
    <t>II.3.4.</t>
  </si>
  <si>
    <t>II.3.5.</t>
  </si>
  <si>
    <t>ПГМЕТ гр. Ловеч- Учебен 3 етажен корпус с присъединени: 2 етажен административен корпус, работилници 4 бр. и физкултурен салон.</t>
  </si>
  <si>
    <t>ООУ "Васил Левски" с. голям извор, община тетевен- Училищна сграда</t>
  </si>
  <si>
    <t>ПГКОХТ "Марийка и Маринчо Караконови" гр. Ловеч - Училищна сграда</t>
  </si>
  <si>
    <t>ПГИТУ гр. Ловеч - Училищна сграда</t>
  </si>
  <si>
    <t>ПГСЕУ гр. Тетевен - Училищна сграда</t>
  </si>
  <si>
    <t>ПГСЕУ гр. Тетевен - Общежитие</t>
  </si>
  <si>
    <t>ПГМЕТ гр. Троян - Училищна сграда</t>
  </si>
  <si>
    <t>Рехабилитационен център на Медицински университет местност Цигов чарк, яз.Батак</t>
  </si>
  <si>
    <t>Подмяна на котелна инсталация</t>
  </si>
  <si>
    <t>Рехабилитационен център на Медицински университет местност Цигов чарк, яз.Батак - Медицински университет Пловдив</t>
  </si>
  <si>
    <t>Съблекалня към спортни площадки на Медицински колеж - Медицински университет Пловдив</t>
  </si>
  <si>
    <t>Сграда "Изследователски комплекс за транслационни невронауки" - Медицински университет Пловдив</t>
  </si>
  <si>
    <r>
      <t>СГРАДА  №1.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</si>
  <si>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Пазарджик</t>
  </si>
  <si>
    <t>Батак</t>
  </si>
  <si>
    <t>Местност Цигов чарк</t>
  </si>
  <si>
    <t>Местност Цигов чарк, яз.Батак</t>
  </si>
  <si>
    <t>Парцел XI-За почивна база на ВМИ Пловдив, кв.31,к.к. яз.Батак</t>
  </si>
  <si>
    <t>Публична държавна</t>
  </si>
  <si>
    <t>Сграда за почивка</t>
  </si>
  <si>
    <t>1965 (1993)</t>
  </si>
  <si>
    <t>2665 м2</t>
  </si>
  <si>
    <t>чл.-кор.проф.д-р Стефан Костянев дмн</t>
  </si>
  <si>
    <t>Ректор на МУ</t>
  </si>
  <si>
    <t>тел. 032/602 507; факс 032/602 534</t>
  </si>
  <si>
    <t>rector@meduniversity-plovdiv.bg</t>
  </si>
  <si>
    <t>"Хелиос Енерджи" ЕООД</t>
  </si>
  <si>
    <t>17.08.2012 г.</t>
  </si>
  <si>
    <t>116ХЕН032</t>
  </si>
  <si>
    <t>В</t>
  </si>
  <si>
    <t>16.08.2022 г.</t>
  </si>
  <si>
    <t>16.08.2012 г.</t>
  </si>
  <si>
    <t>собствено финансиране</t>
  </si>
  <si>
    <t>Меглена Кунева</t>
  </si>
  <si>
    <t>02.08.2015 г.</t>
  </si>
  <si>
    <t>Регионален инспекторат по образованието, "Симеон Велики" №68</t>
  </si>
  <si>
    <t>Професионална техническа гимназия "Симеон Велики", Велики Преслав</t>
  </si>
  <si>
    <t>Професионална гимназия по химични технологии и дизайн "Проф. Д-р Асен Златаров"</t>
  </si>
  <si>
    <t>Професионална гимназия по облекло, хранене и химични технологии "Проф. Д-р Асен Златаров"</t>
  </si>
  <si>
    <t>Професионална гимназия по облекло, хранене и химични технологии "Проф. Д-р Асен Златаров" физкултурен салон</t>
  </si>
  <si>
    <t>Професионална гимназия по механотехника, електроника, телекомуникации и транспорт "Христо Ботев"</t>
  </si>
  <si>
    <t>Професионална гимназия по механотехника, електроника, телекомуникации и транспорт "Христо Ботев" работилници</t>
  </si>
  <si>
    <t>Професионална гимназия по строителство, архитектура и геодезия</t>
  </si>
  <si>
    <t>Професионална гимназия по строителство, архитектура и геодезия общежитие</t>
  </si>
  <si>
    <t>Професионална гимназия по строителство, архитектура и геодезия работилници</t>
  </si>
  <si>
    <t>Професионална гимназия по строителство, архитектура и геодезия физкултурен салон</t>
  </si>
  <si>
    <t>Професионална гимназия по машиностроене</t>
  </si>
  <si>
    <t>Префесионална гимназия по икономика</t>
  </si>
  <si>
    <t>Помощно училище "Васил Друмев"</t>
  </si>
  <si>
    <t>Регионален инспекторат по образованието, "Цар Калоян" №1, Шумен</t>
  </si>
  <si>
    <t>Енергийна ефективност в обществени сгради – IV транш, II етап (8 сгради), Лот 1</t>
  </si>
  <si>
    <t>Подмяна на дограма; Топлоизолация - санииране на стени; Топлоизолиране - саниране на покриви/подпокривни пространства; Подмяна на абонатната станция; подмяна на отоплителна инсталация на корпус 1 – Ректорат</t>
  </si>
  <si>
    <t>31.6.2015</t>
  </si>
  <si>
    <t>Подмяна на дограма; Топлоизолация - санииране на стени; Топлоизолиране - саниране на покриви/подпокривни пространства; Подмяна на абонатната станция на корпус 3</t>
  </si>
  <si>
    <t>Подмяна на дограма; Топлоизолация - санииране на стени; Топлоизолиране - саниране на покриви/подпокривни пространства; Подмяна на абонатната станция на корпуси 6-7</t>
  </si>
  <si>
    <t>Подмяна на дограма; Топлоизолация - санииране на стени; Топлоизолиране - саниране на покриви/подпокривни пространства; Подмяна на абонатната станция на корпус 8</t>
  </si>
  <si>
    <t>Подмяна на дограма; Топлоизолация - санииране на стени; Топлоизолиране - саниране на покриви/подпокривни пространства; Подмяна на абонатната станция на корпус 10</t>
  </si>
  <si>
    <t>Програма за повишаване на енергийната ефективност на Русенски университет "Ангел Кънчев"</t>
  </si>
  <si>
    <t>Подмяна на 136 m2 дървена дограма с PVC</t>
  </si>
  <si>
    <t>Русенски университет "Ангел Кънчев" - корпуси 1, 3, 6, 7, 8 и 10</t>
  </si>
  <si>
    <t>Русе</t>
  </si>
  <si>
    <t>ул. "Студентска" №8</t>
  </si>
  <si>
    <t>63427.1.232.1</t>
  </si>
  <si>
    <t>публична</t>
  </si>
  <si>
    <t>образователни услуги</t>
  </si>
  <si>
    <t>учебна сграда в областта на образованието</t>
  </si>
  <si>
    <t>проф. д-р Велизара Иванова Пенчева</t>
  </si>
  <si>
    <t>(082) 888-465</t>
  </si>
  <si>
    <t>rector@uni-ruse.bg</t>
  </si>
  <si>
    <t>Енкон Сървисис ООД (ИН 00199 / 09.03.2010 г.)</t>
  </si>
  <si>
    <t xml:space="preserve"> Март 2012</t>
  </si>
  <si>
    <t>НАТФИЗ Сграда "А" администрация и учебна, ул. "Г.С.Раковски" №108А</t>
  </si>
  <si>
    <t>НАТФИЗ Сграда "Б" - учебна, ул. "Ст. Караджа" №20</t>
  </si>
  <si>
    <t>НАТФИЗ Сграда "В" - учебна, ул. "Г.С.Раковски" №114</t>
  </si>
  <si>
    <t>НАТФИЗ Студентско общежитие, ул. "Д-р Й. Йосифов" №20</t>
  </si>
  <si>
    <t>ФСГ "Васил Левски", гр. Добрич, ул. "Ген. Гурко" 1 - учебна сграда</t>
  </si>
  <si>
    <t>ПГ по ТОЛП, гр. Добрич, бул. "25-ти септември" №47 - учебна сграда</t>
  </si>
  <si>
    <t>ПГ по ТОЛП, гр. Добрич, бул. "25-ти септември" №48 - учебна сграда</t>
  </si>
  <si>
    <t>ПГ по МТЕ "М. В. Ломоносов", гр. Добрич ул. "Хан Тервел" № 187 - учебна сграда</t>
  </si>
  <si>
    <t>ПГТ "П. К. Яворов", гр.Добрич  бул."25 септември" № 36 - учебна сграда</t>
  </si>
  <si>
    <t>ПГЗ "Тодор Рачински", гр. Генерал Тошево, ул. "Опълченска №46 - учебен корпус</t>
  </si>
  <si>
    <t>ПГЗ "Тодор Рачински", гр. Генерал Тошево, ул. "Опълченска №46 - физкултурен салон</t>
  </si>
  <si>
    <t>ПУИ "Любен Каравелов", гр. Каварна, ул. "Сан Стефано" №16 - учебен корпус</t>
  </si>
  <si>
    <t>ПУ "Д-р Петър Берон", гр. Добрич, ул. "Йордан Йовков" №4 - учебна сграда</t>
  </si>
  <si>
    <t>ПУ "Д-р Петър Берон", гр. Добрич, ул. "Йордан Йовков" №4 - библиотека и физкултурен салон</t>
  </si>
  <si>
    <t>ПУ "Д-р Петър Берон", гр. Добрич, ул. "Йордан Йовков" №4 - склад, работилници</t>
  </si>
  <si>
    <t>ПГТО "Дочо Михайлов", гр. Тервел - учебен корпус</t>
  </si>
  <si>
    <t>ПГТО "Дочо Михайлов", гр. Тервел - физкултурен салон</t>
  </si>
  <si>
    <t>ПГТО "Дочо Михайлов" гр. Тервел - общежитие</t>
  </si>
  <si>
    <t>ПГЕ "А. С. Попов" гр. Девин - Училищна сграда</t>
  </si>
  <si>
    <t>ПГ "Васил Димитров" гр. Мадан - Учебен корпус</t>
  </si>
  <si>
    <t>ПГ "Васил Димитров" гр. Мадан - Общежитие</t>
  </si>
  <si>
    <t>ПГ "Васил Димитров" гр. Мадан -Училище - стара сграда</t>
  </si>
  <si>
    <t>ПГ "Васил Димитров" гр. Мадан -Учебно-промишлен комплекс</t>
  </si>
  <si>
    <t xml:space="preserve">ПГТТ "Христо Ботев" гр. Смолян - Учебна сграда </t>
  </si>
  <si>
    <t>ПГТТ "Христо Ботев" гр. Смолян - Промишлена сграда</t>
  </si>
  <si>
    <t>СПГТС "Никола Й. Вапцаров" гр. Смолян - Оздравително училище с. Петково</t>
  </si>
  <si>
    <t>СПГТС "Никола Й. Вапцаров" гр. Смолян - Пансион с.Петково</t>
  </si>
  <si>
    <t xml:space="preserve">СПГТС "Никола Й. Вапцаров" гр. Смолян - Учебен ресторант </t>
  </si>
  <si>
    <t xml:space="preserve">СПГТС "Никола Й. Вапцаров" гр. Смолян - Учебен корпус Смолян </t>
  </si>
  <si>
    <t xml:space="preserve">СПГТС "Никола Й. Вапцаров" гр. Смолян - Учебен корпус нова сграда - Смолян </t>
  </si>
  <si>
    <t>ПГИ "Карл Маркс" гр. Смолян - Училищна сграда</t>
  </si>
  <si>
    <t xml:space="preserve">Регионален педагогически център гр. Смолян - Административна сграда </t>
  </si>
  <si>
    <t>УниБИТ - ректорат бул."Цариградско шосе" № 119</t>
  </si>
  <si>
    <t>УниБИТ- сграда № 2 - бул."Шипченски проход" № 69А</t>
  </si>
  <si>
    <t>ПУИ "Асен Киселинчев", гр. Долни Дъбник, ул. "Христо Янчев" №151</t>
  </si>
  <si>
    <t>Частична подмяна на дограма -  на спални 1 и 2 етаж общежитие</t>
  </si>
  <si>
    <t>Частична подмяна на дограма -  9 броя класни стаи училище</t>
  </si>
  <si>
    <t>ПГМЕТ "Девети май", гр. Червен бряг, ул. "Християнска" №31</t>
  </si>
  <si>
    <t>Подмяна на стъкла и лампи с енергоспестяващи в учебен корпус и разширение на учебен корпус</t>
  </si>
  <si>
    <t>Подмяна на стъкла и лампи с енергоспестяващи във физкултурен салон</t>
  </si>
  <si>
    <t>ПГМЕТ "Девети май", гр. Червен бряг - учебен корпус</t>
  </si>
  <si>
    <t>ПГМЕТ "Девети май", гр. Червен бряг - разширение на учебен корпус</t>
  </si>
  <si>
    <t>ПГМЕТ "Девети май", гр. Червен бряг - физкултурен салон</t>
  </si>
  <si>
    <t>ПГМЕТ "Девети май", гр. Червен бряг - общежитие</t>
  </si>
  <si>
    <t>ПГМЕТ "Девети май", гр. Червен бряг - учебна работилница</t>
  </si>
  <si>
    <t>ПГМЕТ "Хр. Смирненски", гр. Кнежа - учебна сграда - монолитна двуетажна</t>
  </si>
  <si>
    <t>ПГМЕТ, гр. Плевен - учебен корпус: 3 и 4-етажно тяло</t>
  </si>
  <si>
    <t>ПГОТ "Хр. Бояджиев", гр. Плевен - учебна сграда-Център</t>
  </si>
  <si>
    <t>ПГОТ "Хр. Бояджиев", гр. Плевен - учебна сграда-Сторгозия</t>
  </si>
  <si>
    <t>ПГ по ПСТТ "Г.С.Раковски", гр. Плевен - общежитие</t>
  </si>
  <si>
    <t>ПГ по ПСТТ "Г.С.Раковски", гр. Плевен - учебен корпус</t>
  </si>
  <si>
    <t>ПГ по ПСТТ "Г.С.Раковски", гр. Плевен - административно тяло</t>
  </si>
  <si>
    <t>ПГ по ПСТТ "Г.С.Раковски", гр. Плевен - физкултурен салон</t>
  </si>
  <si>
    <t>ПГ по ПСТТ "Г.С.Раковски", гр. Плевен - топла връзка</t>
  </si>
  <si>
    <t>ПГ по ПСТТ "Г.С.Раковски", гр. Плевен - производствен корпус</t>
  </si>
  <si>
    <t>ПГ по ПСТТ "Г.С.Раковски", гр. Плевен - работилници</t>
  </si>
  <si>
    <t>ПГ по ПСТТ "Г.С.Раковски", гр. Плевен - гаражи</t>
  </si>
  <si>
    <t>ПГ по ПСТТ "Г.С.Раковски", гр. Плевен - ГСМ</t>
  </si>
  <si>
    <t>ПГ по ПСТТ "Г.С.Раковски", гр. Плевен - хале</t>
  </si>
  <si>
    <t>ПГЯЕ "М. Кюри", гр. Белене - училищна сграда</t>
  </si>
  <si>
    <t>ПГЯЕ "М. Кюри", гр. Белене - общежитие</t>
  </si>
  <si>
    <t>ПГРТО, гр. Плевен - учебна база "Орион"</t>
  </si>
  <si>
    <t>ПГСАГ "Н. Фичев", гр. Плевен - Учебна сграда</t>
  </si>
  <si>
    <t>ПГТЛП, гр. Левски - учебен корпус-масивна сграда на един етаж с площ 952 кв.м.</t>
  </si>
  <si>
    <t>ПГТЛП, гр. Левски - административни стаи и общежитие на един етаж с площ 896 кв.м.</t>
  </si>
  <si>
    <t>ПГТЛП, гр. Левски - учебни работилници-масивна сграда на един етаж със застроена площ 490 кв.м.</t>
  </si>
  <si>
    <t>ПГТЛП, гр. Левски - гаражни клетки на един етаж със застроена площ 678 кв.м.</t>
  </si>
  <si>
    <t>ПГТЛП, гр. Левски - учебни работилници и паракотелно на един етаж със застроена площ 348 кв.м.</t>
  </si>
  <si>
    <t>ПГ по транспорт "Проф. Цв. Лазаров", гр. Плевен - учебна сграда</t>
  </si>
  <si>
    <t>ПГ по транспорт "Проф. Цв. Лазаров", гр. Плевен - общежитие</t>
  </si>
  <si>
    <t>ПГ по транспорт "Проф. Цв. Лазаров", гр. Плевен - производствена сграда</t>
  </si>
  <si>
    <t>ПГ по транспорт "Проф. Цв. Лазаров", гр. Плевен - физкултурен салон</t>
  </si>
  <si>
    <t>ПУИ "Асен Киселинчев", гр. Долни Дъбник - училищна сграда</t>
  </si>
  <si>
    <t>ПУИ "Асен Киселинчев", гр. Долни Дъбник - общежитие</t>
  </si>
  <si>
    <t>ПУИ "Асен Киселинчев", гр. Долни Дъбник - физкултурен салон</t>
  </si>
  <si>
    <t>Помощно училище "П.Р.Славейков" - училищна сграда</t>
  </si>
  <si>
    <t>СПВУИ "Христо Ботев", с. Подем, общ. Д. Митрополия - учебен корпус</t>
  </si>
  <si>
    <t>СПВУИ "Христо Ботев", с. Подем, общ. Д. Митрополия - общежитие</t>
  </si>
  <si>
    <t>СПВУИ "Христо Ботев", с. Подем, общ. Д. Митрополия - спортна зала</t>
  </si>
  <si>
    <t>ТГ "Васил Априлов", Червен бряг - учебна сграда</t>
  </si>
  <si>
    <t>ТГ "Васил Априлов", Червен бряг - физкултурен салон</t>
  </si>
  <si>
    <t>ПГ по електроника и химични технологии "Проф. Асен Златаров", гр. Плевен - учебен корпус</t>
  </si>
  <si>
    <t>Център за развитие на човешките ресурси, гр. София, ул. Граф Игнатиев № 15</t>
  </si>
  <si>
    <t>Учебен корпус №1 - Университет по хранителни технологии, Пловдив</t>
  </si>
  <si>
    <t>Учебен корпус №2 - Университет по хранителни технологии, Пловдив</t>
  </si>
  <si>
    <t>Учебен корпус №3 - Университет по хранителни технологии, Пловдив</t>
  </si>
  <si>
    <t>Учебен корпус №4 - Университет по хранителни технологии, Пловдив</t>
  </si>
  <si>
    <t>Студентско общежитие СО "Марица" №1 - Университет по хранителни технологии, Пловдив</t>
  </si>
  <si>
    <t>Студентско общежитие СО "Марица" №2 - Университет по хранителни технологии, Пловдив</t>
  </si>
  <si>
    <t>Студентско общежитие СО "Марица" №3 - Университет по хранителни технологии, Пловдив</t>
  </si>
  <si>
    <t>Студентско общежитие СО "Марица" №4 - Университет по хранителни технологии, Пловдив</t>
  </si>
  <si>
    <t>Студентско общежитие СО "Марица" №5 - Университет по хранителни технологии, Пловдив</t>
  </si>
  <si>
    <t>Спортен комплекс - Университет по хранителни технологии, Пловдив</t>
  </si>
  <si>
    <t xml:space="preserve">Ремонт на отоплителна инсталация </t>
  </si>
  <si>
    <t>Подмяна на дограма - 25%</t>
  </si>
  <si>
    <t xml:space="preserve">Подмяна на дограма </t>
  </si>
  <si>
    <t>Студентско общежитие бл. 15 -ниско тяло НСА</t>
  </si>
  <si>
    <t>Закрити спортни съоръжения - НСА Ректорат, ж.к. Студентски град</t>
  </si>
  <si>
    <t>Студентски стол - НСА Ректорат, ж.к. Студентски град</t>
  </si>
  <si>
    <t>Учебна планинска база "проф. Ив. Стайков" - Витоша - Национална спортна академия</t>
  </si>
  <si>
    <t>Студентско общежитие бл.15 - Национална спортна академия</t>
  </si>
  <si>
    <t>Студентско общежитие бл.18 - Национална спортна академия</t>
  </si>
  <si>
    <t>Студентско общежитие бл.61, вх. В,Г и Д - Национална спортна академия</t>
  </si>
  <si>
    <t>Студентско общежитие бл.70 - Национална спортна академия</t>
  </si>
  <si>
    <t>Факултет "Кинезитерапия" - основна сграда - Национална спортна академия</t>
  </si>
  <si>
    <t>Факултет "Кинезитерапия" - пристроена сграда - Национална спортна академия</t>
  </si>
  <si>
    <t>Ректорат - Национална спортна академия</t>
  </si>
  <si>
    <t>Закрити спортни съоръжения - Национална спортна академия</t>
  </si>
  <si>
    <t>Многофункционална спортна зала - Национална спортна академия</t>
  </si>
  <si>
    <t>ЦНПДС - Национална спортна академия</t>
  </si>
  <si>
    <t>Ректорат - стол - Национална спортна академия</t>
  </si>
  <si>
    <t>Учебна водна база "Несебър" - общежития - Национална спортна академия</t>
  </si>
  <si>
    <t>Учебна водна база "Несебър" - учебни зали - Национална спортна академия</t>
  </si>
  <si>
    <t>Учебна водна база "Несебър" - стол - Национална спортна академия</t>
  </si>
  <si>
    <t>Спортна водна база "Мадара" - Национална спортна академия</t>
  </si>
  <si>
    <t>Модернизация на материалната база в училище на МОН</t>
  </si>
  <si>
    <t>учебна сграда на ПГСАГ "Ангел Попов", Велико Търново</t>
  </si>
  <si>
    <t>Подмяна на дървена с PVC дограма</t>
  </si>
  <si>
    <t>РИО - Велико Търново, Административна сграда</t>
  </si>
  <si>
    <t>РИО - Велико Търново, гараж</t>
  </si>
  <si>
    <t>РИО - Велико Търново, сграда-общежитие в с.Кесарево</t>
  </si>
  <si>
    <t>РИО - Велико Търново, 1 ет.от учебен корпус на ПГС "К. Фичето", гр.В.Търново</t>
  </si>
  <si>
    <t>Пом. у-ще "Т.Търновски" - В.Търново, Учебен корпус</t>
  </si>
  <si>
    <t>Пом. у-ще "Ив.Вазов" - с.Ново село, общ. В.Търново, Учебен корпус</t>
  </si>
  <si>
    <t>ПГСАГ "Ангел Попов", В.Търново, Учебнен корпус</t>
  </si>
  <si>
    <t>СГ по икономика - В.Търново, Учебен корпус</t>
  </si>
  <si>
    <t xml:space="preserve">ПГЕ "А.С.Попов" - В.Търново, Училищна сграда </t>
  </si>
  <si>
    <t>ПГЕ "А.С.Попов" - В.Търново, Училищна сграда в гр. Дебелец</t>
  </si>
  <si>
    <t>ПГ по моден дизайн - В.Търново, Учебен корпус1</t>
  </si>
  <si>
    <t>ПГ по моден дизайн - В.Търново, Учебен корпус2</t>
  </si>
  <si>
    <t>ПГ по моден дизайн - В.Търново, Учебно-производствена база</t>
  </si>
  <si>
    <t>ПГТ "Д-р Васил Берон" - В.Търново, Учебен корпус</t>
  </si>
  <si>
    <t>РЦПИОВУДСОП - В.Търново, Административна сграда</t>
  </si>
  <si>
    <t>ПТГ "Васил Левски" Горна Оряховица, Учебен корпус</t>
  </si>
  <si>
    <t>ПТГ "Васил Левски" Горна Оряховица, Учебни работилници корпус А</t>
  </si>
  <si>
    <t>ПТГ "Васил Левски" Горна Оряховица, Учебни работилници корпус Б</t>
  </si>
  <si>
    <t xml:space="preserve">ПГЕЕ "М.В.Ломоносов" - Г.Оряховица, Училищна сграда </t>
  </si>
  <si>
    <t>ПГЕЕ "М.В.Ломоносов" - Г.Оряховица, Физкултурен салон</t>
  </si>
  <si>
    <t>ПГЕЕ "М.В.Ломоносов" - Г.Оряховица, Работилница 1</t>
  </si>
  <si>
    <t>ПГЕЕ "М.В.Ломоносов" - Г.Оряховица, Работилница 2</t>
  </si>
  <si>
    <t>ПГЕЕ "М.В.Ломоносов" - Г.Оряховица, Работилница 3</t>
  </si>
  <si>
    <t>ПГЕЕ "М.В.Ломоносов" - Г.Оряховица, Помощно помещение</t>
  </si>
  <si>
    <t>ПГЛПИ "А.Буров" - Г.Оряховица, Учебен корпус №1</t>
  </si>
  <si>
    <t>ПГЛПИ "А.Буров" - Г.Оряховица, Учебен корпус №2</t>
  </si>
  <si>
    <t>ПГЛПИ "А.Буров" - Г.Оряховица, Производствен корпус</t>
  </si>
  <si>
    <t>ПГЖПТ "Н.Й.Вапцаров" - Г.Оряховица, Учебен корпус 1</t>
  </si>
  <si>
    <t>ПГЖПТ "Н.Й.Вапцаров" - Г.Оряховица, Учебен корпус 2</t>
  </si>
  <si>
    <t>ПГЖПТ "Н.Й.Вапцаров" - Г.Оряховица, Учебен корпус 3</t>
  </si>
  <si>
    <t>ПГЖПТ "Н.Й.Вапцаров" - Г.Оряховица, Учебен корпус 4</t>
  </si>
  <si>
    <t>ПГЖПТ "Н.Й.Вапцаров" - Г.Оряховица, Ученическо общежитие</t>
  </si>
  <si>
    <t>ПГЖПТ "Н.Й.Вапцаров" - Г.Оряховица, Физкултурен салон</t>
  </si>
  <si>
    <t xml:space="preserve">ДТГ "Д.Хадживасилев" - Свищов, Училищна сграда </t>
  </si>
  <si>
    <t>ПГ "Проф.д-р Ас.Златаров"- Свищов, Учебна сграда и физкултурен салон</t>
  </si>
  <si>
    <t>ПГ "Проф.д-р Ас.Златаров"- Свищов, Учебна работилница</t>
  </si>
  <si>
    <t>ПГ по лека промишленост и строителство - Свищов, Учебен корпус и учебни работилници</t>
  </si>
  <si>
    <t>ПГ по лека промишленост и строителство - Свищов, Общежитие</t>
  </si>
  <si>
    <t>ПГT "В.Друмев" - Стражица, Учебен корпус</t>
  </si>
  <si>
    <t>ПГT "В.Друмев" - Стражица, Физкултурен салон</t>
  </si>
  <si>
    <t>ПГT "В.Друмев" - Стражица, Учебни работилници</t>
  </si>
  <si>
    <t>ул. "Никола Габровски" №21</t>
  </si>
  <si>
    <t>10447.514.372.</t>
  </si>
  <si>
    <t>учебно заведение</t>
  </si>
  <si>
    <r>
      <rPr>
        <b/>
        <sz val="10"/>
        <rFont val="Times New Roman"/>
        <family val="1"/>
        <charset val="204"/>
      </rPr>
      <t>Тип</t>
    </r>
    <r>
      <rPr>
        <sz val="10"/>
        <rFont val="Times New Roman"/>
        <family val="1"/>
        <charset val="204"/>
      </rPr>
      <t xml:space="preserve"> (съгласно класификацията от Наредбата по чл. 31 от ЗЕЕ )</t>
    </r>
  </si>
  <si>
    <t>инж. Марин Стефанов Цонев</t>
  </si>
  <si>
    <t>062/ 62 00 94</t>
  </si>
  <si>
    <t>pgsagap_vt@abv.bg</t>
  </si>
  <si>
    <t>"ВМЛ-Консулт"ЕООД рег. №00225/25.08.2010г.</t>
  </si>
  <si>
    <t xml:space="preserve"> 11.05.2015г.</t>
  </si>
  <si>
    <t>225ВМЛ133</t>
  </si>
  <si>
    <t>ВТУ "Св.Св.Кирил и Методий", Руски културен център и Славистичен комплекс</t>
  </si>
  <si>
    <t>Инвестиционна програма на МОН</t>
  </si>
  <si>
    <t>Енергийно саниране на тяло "Б"-учебен корпус в ПГТХВТ "Алеко Константинов" гр.Търговище</t>
  </si>
  <si>
    <t>Смяна дограми, врати и радиатори</t>
  </si>
  <si>
    <t>ПГТЛП гр.Омуртаг</t>
  </si>
  <si>
    <t>Смяна на радиатори</t>
  </si>
  <si>
    <t>Преустройство на парна инсталация във водогрейна</t>
  </si>
  <si>
    <t>Ремонтът е извършен в края на годината.</t>
  </si>
  <si>
    <t>ПГИИ "Джон Атанасов" гр.Търговище - училище</t>
  </si>
  <si>
    <t>ПГТХВТ "Алеко Константинов" гр.Търговище - училище</t>
  </si>
  <si>
    <t>ПГТХВТ "Алеко Константинов" гр.Търговище - общежитие</t>
  </si>
  <si>
    <t>ПГТЛП гр.Омуртаг - училище</t>
  </si>
  <si>
    <t>ПТГ "Цар Симеон Велики" гр.Търговище - учебно-производствен корпус</t>
  </si>
  <si>
    <t>ПГЕС гр.Търговище - учебен и производствен корпус</t>
  </si>
  <si>
    <t>ПГЕС гр.Търговище - ученическо общежитие</t>
  </si>
  <si>
    <t>ПГТЛП гр.Попово - училище</t>
  </si>
  <si>
    <t>СОУ за ДУС "Св. Иван Рилски" гр.Търговище - училище</t>
  </si>
  <si>
    <t>СОУ за ДУС "Св. Иван Рилски" гр.Търговище - общежитие</t>
  </si>
  <si>
    <t>СОУ за ДУС "Св. Иван Рилски" гр.Търговище - физкултурен салон</t>
  </si>
  <si>
    <t>СОУ за ДУС "Св. Иван Рилски" гр.Търговище - открит навес</t>
  </si>
  <si>
    <t>СОУ за ДУС "Св. Иван Рилски" гр.Търговище - топла връзка</t>
  </si>
  <si>
    <t>СОУ за ДУС "Св. Иван Рилски" гр.Търговище - гараж</t>
  </si>
  <si>
    <t>ПУИ "Д-р Петър Берон" гр.Търговище - училище</t>
  </si>
  <si>
    <t>ПУИ "Д-р Петър Берон" гр.Търговище - за административни нужди</t>
  </si>
  <si>
    <t>ПУИ "Д-р Петър Берон" гр.Търговище - физкултурен салон</t>
  </si>
  <si>
    <t>ПУИ "Д-р Петър Берон" гр.Търговище - 12 броя помещения от І и ІІ етаж от сграда общежитие</t>
  </si>
  <si>
    <t>РЦПИОВДУСОП гр.Търговище</t>
  </si>
  <si>
    <t>РИО-Търговище - части от сграда за административни нужди</t>
  </si>
  <si>
    <r>
      <t>СГРАДА  № 2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</si>
  <si>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Търговище</t>
  </si>
  <si>
    <t>бул."29 Януари" № 10</t>
  </si>
  <si>
    <t>Държавна</t>
  </si>
  <si>
    <t>Образование</t>
  </si>
  <si>
    <t>инж. Илия Тодоров Беров</t>
  </si>
  <si>
    <t>0601 6-31-17</t>
  </si>
  <si>
    <t>pg_thvt@abv.bg</t>
  </si>
  <si>
    <t>2014, 2015</t>
  </si>
  <si>
    <t>МОН</t>
  </si>
  <si>
    <t>Бюджет</t>
  </si>
  <si>
    <t>2011, 2015</t>
  </si>
  <si>
    <t>СФ, МОН</t>
  </si>
  <si>
    <t>Други: Сключен договор за ел.енергия- свободен пазар</t>
  </si>
  <si>
    <t>Реализирани икономии от средства</t>
  </si>
  <si>
    <r>
      <t>СГРАДА  № 4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</si>
  <si>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Омуртаг</t>
  </si>
  <si>
    <t>Промишлена зона</t>
  </si>
  <si>
    <t>обучение</t>
  </si>
  <si>
    <t>Генчо Станчев Генков</t>
  </si>
  <si>
    <t>0605/62217</t>
  </si>
  <si>
    <t>pg_tlp@abv.bg</t>
  </si>
  <si>
    <t>НЕ</t>
  </si>
  <si>
    <t>ДА</t>
  </si>
  <si>
    <t>2013, 2014</t>
  </si>
  <si>
    <t>собствени средства</t>
  </si>
  <si>
    <t>Енергийна ефективност на обществени сгради</t>
  </si>
  <si>
    <t>Саниране на административната сграда на бул. "Д-р Г. М. Димитров" № 50-52</t>
  </si>
  <si>
    <t>Полагане на топлоизолация на външни стени;Полагане на частична топлоизолация на покрив; Частична подмяна на дограма; Подмяна на абонатните станции</t>
  </si>
  <si>
    <t>30.04.2015</t>
  </si>
  <si>
    <t>АДМИНИСТРАТИВНА СГРАДА - БУЛ. "Д-Р Г. М. ДИМИТРОВ" № 50-52</t>
  </si>
  <si>
    <r>
      <t xml:space="preserve">СГРАДА  № 1 </t>
    </r>
    <r>
      <rPr>
        <i/>
        <sz val="10"/>
        <rFont val="Times New Roman"/>
        <family val="1"/>
        <charset val="204"/>
      </rPr>
      <t>(пореден номер от списъка по т.II.1.)</t>
    </r>
  </si>
  <si>
    <t>СОФИЯ ГРАД</t>
  </si>
  <si>
    <t>Столична община, район "ИЗГРЕВ"</t>
  </si>
  <si>
    <t>БУЛ. "Д-Р Г. М. ДИМИТРОВ" № 50-52</t>
  </si>
  <si>
    <t>УПИ I, КВАРТАЛ 3, МЕСТНОСТ "ДИАНАБАД"</t>
  </si>
  <si>
    <t>ПУБЛИЧНА ДЪРЖАВНА СОБСТВЕНОСТ</t>
  </si>
  <si>
    <t>АДМИНИСТРАТИВНИ СГРАДИ</t>
  </si>
  <si>
    <t>АДМИНИСТРАТИВНА СГРАДА</t>
  </si>
  <si>
    <t>1974 Г.; 1978 Г.; 1987 Г.;</t>
  </si>
  <si>
    <t>25398,70 m2</t>
  </si>
  <si>
    <t>Димитър Евтимов Евтимов</t>
  </si>
  <si>
    <t>главен специалист в дирекция "АФСДУС", НАЦИД</t>
  </si>
  <si>
    <t>02 8173829, 02 9713120</t>
  </si>
  <si>
    <t>d.evtimov@nacid.bg</t>
  </si>
  <si>
    <t>Йордан Кочев</t>
  </si>
  <si>
    <t>специалист в отдел "УС в дирекция "Финансово-админстративна",  ДАМТН</t>
  </si>
  <si>
    <t>0885 398 530</t>
  </si>
  <si>
    <t>y.kochev@dantm.government.bg</t>
  </si>
  <si>
    <t>Валери Йорданов Димитров</t>
  </si>
  <si>
    <t>р-л упр-е "Администрация, сигурност и контрол", ДПРАО</t>
  </si>
  <si>
    <t>02 903 51 05, 02 962 50 78</t>
  </si>
  <si>
    <t>valeri.dimitrov@ph.dprao.bg</t>
  </si>
  <si>
    <t>Тодор Гунчев</t>
  </si>
  <si>
    <t>Директор дирекция "АПФСО", ИА БСА</t>
  </si>
  <si>
    <t xml:space="preserve">02 97 66 403 </t>
  </si>
  <si>
    <t>t.gunchev@nab-bas.bg</t>
  </si>
  <si>
    <t>Коста Костадинов Близнаков</t>
  </si>
  <si>
    <t>н-к отдел "АИОУС", ПВ</t>
  </si>
  <si>
    <t>02 9701360, 02 8708325</t>
  </si>
  <si>
    <t>kbliznakov@bpo.bg</t>
  </si>
  <si>
    <t xml:space="preserve">Петя Иванова Банева </t>
  </si>
  <si>
    <t>н-к отдел "УС", БИМ</t>
  </si>
  <si>
    <t xml:space="preserve">02 873-5275, 02 9702-707, 02 9702 777
</t>
  </si>
  <si>
    <t>p.baneva@bim.government.bg</t>
  </si>
  <si>
    <t>2014-2015</t>
  </si>
  <si>
    <t>*</t>
  </si>
  <si>
    <r>
      <t xml:space="preserve">        </t>
    </r>
    <r>
      <rPr>
        <b/>
        <sz val="14"/>
        <rFont val="Arial"/>
        <family val="2"/>
        <charset val="204"/>
      </rPr>
      <t>*</t>
    </r>
    <r>
      <rPr>
        <b/>
        <sz val="10"/>
        <rFont val="Arial"/>
        <family val="2"/>
        <charset val="204"/>
      </rPr>
      <t xml:space="preserve"> ЗАБЕЛЕЖКА:  частично</t>
    </r>
  </si>
  <si>
    <r>
      <rPr>
        <b/>
        <sz val="8"/>
        <rFont val="Times New Roman"/>
        <family val="1"/>
        <charset val="204"/>
      </rPr>
      <t>ЕНЕРГИЙНИ СПЕСТЯВАНИЯ</t>
    </r>
    <r>
      <rPr>
        <b/>
        <sz val="10"/>
        <rFont val="Times New Roman"/>
        <family val="1"/>
        <charset val="204"/>
      </rPr>
      <t xml:space="preserve">   </t>
    </r>
    <r>
      <rPr>
        <i/>
        <sz val="8"/>
        <rFont val="Times New Roman"/>
        <family val="1"/>
        <charset val="204"/>
      </rPr>
      <t>(трябва да съвпадат с посочените в таблица 2.2.)</t>
    </r>
  </si>
  <si>
    <t>ОПРЧР, Включващо обучение</t>
  </si>
  <si>
    <t>ІV помощно училище-интернат "Проф. Димитър Кацаров", ул."Проф. Н. Державин" № 26  - София</t>
  </si>
  <si>
    <t>подм. на радиатори</t>
  </si>
  <si>
    <t>ПГТМД, производствена база, бул. "Димитър Петков" 116, гр. София</t>
  </si>
  <si>
    <t>Дистанционно управление на абонатна станция "Д. Петков" 116 в реално време</t>
  </si>
  <si>
    <t>бюджет на училището</t>
  </si>
  <si>
    <t>ІV помощно училище-интернат "Проф. Димитър Кацаров" - гр. София</t>
  </si>
  <si>
    <t>ПГТМД, производствена база - адрес бул. "Димитър Петков" 116, гр. София</t>
  </si>
  <si>
    <t>Училищна сграда, ССУДНС "Луи Брайл", ул. "Ген. Ст. Тошев", гр. София</t>
  </si>
  <si>
    <t>СОУ за деца с нарушено зрение "Луи Брайл", учебна сграда,  бул. "Ломско шосе" № 177 - София</t>
  </si>
  <si>
    <t>СОУ за деца с нарушено зрение "Луи Брайл", пансион,  бул. "Ломско шосе" №177 - София</t>
  </si>
  <si>
    <t>СОУ за деца с нарушено зрение "Луи Брайл", концертна зала и физк.салон,  бул. "Ломско шосе" № 177</t>
  </si>
  <si>
    <t>СОУ за деца с нарушено зрение "Луи Брайл", столова,  бул. "Ломско шосе" № 177  - София</t>
  </si>
  <si>
    <t>99 ОБУ "Проф. В. Томова", ул."Хр. Стефчов" № 2, гр. София</t>
  </si>
  <si>
    <t>Училищна сграда I ПУ "Птрф. Г. Ангушев", бул. "Тодор Александров № 175, гр. София</t>
  </si>
  <si>
    <t>I ПУ ( РЦПИОВДУСОП), сграда, ул. "Владово" 1 - София</t>
  </si>
  <si>
    <t>Училищна сграда 3 ПУ "е. Сеген", ул. "Възрожденска" № 10, гр. София</t>
  </si>
  <si>
    <t>Училищна сграда 6 ПУ, ул. "Русалийски проход" № 12, гр. София</t>
  </si>
  <si>
    <t>Столова 6 ПУ, ул. "Русалийски проход" № 12, гр. София</t>
  </si>
  <si>
    <t>НСОУ "София",  учебен корпус - 4 етажа, бул. "Монтевидео" № 21 - София</t>
  </si>
  <si>
    <t>НСОУ "София",  учебен корпус - 3 етажа, бул. "Монтевидео" № 21 - София</t>
  </si>
  <si>
    <t>НСОУ "София",  учебен и административен корпус, бул. "Монтевидео" № 21 - София</t>
  </si>
  <si>
    <t>НСОУ "София",  физкултурен салон, бул. "Монтевидео" № 21 - София</t>
  </si>
  <si>
    <t>НСОУ "София",  II учебен корпус - 4 етажа, бул. "Монтевидео" № 21 - София</t>
  </si>
  <si>
    <t>НСОУ "София",  учебен корпус - 1 етаж, бул. "Монтевидео" № 21 - София</t>
  </si>
  <si>
    <t>НПМГ "Акад. Любомир Чакалов"- учебна сграда по теория, ул. "Бигла" № 52  - София</t>
  </si>
  <si>
    <t>Училищна сграда ПГМЕ "Н.Й.Вапцаров", ул."Стара планина" № 13</t>
  </si>
  <si>
    <t>ПГ по механоелектротехника "Н.Й.Вапцаров", уч. сграда, кв. Ботунец  - София</t>
  </si>
  <si>
    <t>ПГАВТ - Учебна сграда, ул."Сливница" № 10  - София</t>
  </si>
  <si>
    <t>Софийска гимназия по електр. "Джон Ататасов", гр. София,ул. "Райко Алексиев" № 46 - София</t>
  </si>
  <si>
    <t>ПГ по топлинна и хладилна техника - учебна сграда по теория - ул. "Индустриална" № 7А  - София</t>
  </si>
  <si>
    <t>ПГ по топлинна и хладилна техника -учебни работилници, ул. "Кожарска" № 2А</t>
  </si>
  <si>
    <t>ПГ по екология и биотехнологии "Проф. д-р. Асен Златаров", ул. "Средорек" № 3 - София</t>
  </si>
  <si>
    <t>ПГ по екология и биотехнологии, учебна сграда, бул. "Рожен" № 25 - София</t>
  </si>
  <si>
    <t>Учебна база по теория, ПГТМД,   ул."Балша" 2  - София</t>
  </si>
  <si>
    <t>ПГ по текстил и кожени изделия, ул. "Арх. П. Момчилов" № 2  - София</t>
  </si>
  <si>
    <t>Учебна сграда СПГТ,  бул. "Сливница" № 182  - София</t>
  </si>
  <si>
    <t>Училищна сграда ПГФК, ул. "А. Далчев" № 8, гр. София</t>
  </si>
  <si>
    <t>НТБГ, основна сграда, бул. "Витоша № 91, гр. София</t>
  </si>
  <si>
    <t>НТБГ, едноетажна постройка с РЗП - 281 кв.м., бул. "Витоша № 91, гр. София</t>
  </si>
  <si>
    <t>ПГЖПТ "Н.Корчев", физкултурен блок, бул.Илиянци № 2  - София</t>
  </si>
  <si>
    <t>ПГЖПТ "Н.Корчев"- учебна сграда , бул.Илиянци № 2  - София</t>
  </si>
  <si>
    <t>Училищна сграда, ПГО "Княгиня Мария Луиза"  - София</t>
  </si>
  <si>
    <t>Училищна сграда СГСАГ "Хр. Ботев", бул. "Евлоги Георгиев" № 34  - София</t>
  </si>
  <si>
    <t>НПГ по прецизна техника и оптика "М.В.Ломоносов", - училищна сграда Б-2, ул."Ив.Грозев" № 6</t>
  </si>
  <si>
    <t>НПГ по прецизна техника и оптика "М.В.Ломоносов"- училищна сграда, ул. "Св. Св. Кирил и Методий" 148</t>
  </si>
  <si>
    <t>Учебна сграда ПГЕА бул. "Овча купел" № 1  - София</t>
  </si>
  <si>
    <t>Учебна сграда НФСГ, ул."Розова долина" 1  - София</t>
  </si>
  <si>
    <t>Учебен корпус източно крило ПГТ "Макгахан"  - София</t>
  </si>
  <si>
    <t>Учебен корпус западно крило ПГТ "Макгахан"  - София</t>
  </si>
  <si>
    <t>Физкултурен салон ПГТ "Макгахан"  - София</t>
  </si>
  <si>
    <t>Учебен автосервиз, автотенекеджийна работилница, гаражи и складове ПГТ "Макгахан"  - София</t>
  </si>
  <si>
    <t>Учебна сградаПГТ "А. Константинив"  гр.Банкя ул."Александър Стамболийски" № 13  - София</t>
  </si>
  <si>
    <t>Учебен корпус ПГТЕ "Хенри Форд"  - София</t>
  </si>
  <si>
    <t>Общежитие ПГТЕ "Хенри Форд"  - София</t>
  </si>
  <si>
    <t>Лабораторен комплекс ПГТЕ "Хенри Форд"  - София</t>
  </si>
  <si>
    <t>ПГ по транспорт и енергетика "Хенри Форд" - спортен комплекс, ул. "Хайдут Сидер" № 8  - София</t>
  </si>
  <si>
    <t>ПГ по транспорт и енергетика "Хенри Форд" - учебна парова централа, ул. "Хайдут Сидер" № 8  - София</t>
  </si>
  <si>
    <t>ПГ по транспорт, учебна сграда, ул. "Мюнхен" 12 - София</t>
  </si>
  <si>
    <t>ПГ по транспорт работилници 1-4, ул. "Мюнхен" 12 - София</t>
  </si>
  <si>
    <t>ПГ по транспорт работилница 5, ул. "Мюнхен" 12 - София</t>
  </si>
  <si>
    <t>ПГ по транспорт, учебни кабинети, ул. "Мюнхен" 12 - София</t>
  </si>
  <si>
    <t>ПГ по транспорт работилница ДБГ, ул. "Мюнхен" 12 - София</t>
  </si>
  <si>
    <t>ПГПСТТ, сграда за практическо обучение, ул. "Царица Йоана" 1 - София</t>
  </si>
  <si>
    <t>ПГПСТТ, хале с работилници, ул. "Царица Йоана" 1 - София</t>
  </si>
  <si>
    <t>ПГ по подемна, строителн и транспортна техника (ПГПСТТ), учебна сграда, ул. "Марко Балабанов" 2</t>
  </si>
  <si>
    <t>ПГ по телекомуникации, училищна сграда, ул. "Акад. Стефан Младенов" 1 - София</t>
  </si>
  <si>
    <t>ПГБЕТС, учебна града, бул. "Никола Мушанов" 147 - София</t>
  </si>
  <si>
    <t>ПГБЕТС, учебна града, ул. "Арх. Петко Момчилов" 4 - София</t>
  </si>
  <si>
    <t>ПГБЕТС, бивше СПТУ по енергетика,  ул. "П. Мангов" 20 - София</t>
  </si>
  <si>
    <t>СОДУ "Св. Иван Рилски", пл. "Велчова завера" № 2 - София, собственост на Св. Синод</t>
  </si>
  <si>
    <t>ПГИИРЕ - общинска собственост</t>
  </si>
  <si>
    <t>134 СОУ - общинска собственост</t>
  </si>
  <si>
    <t>СОУ "Св. Ив. Рилски", етаж от сграда към затвора, кв. Казичене, гр. София</t>
  </si>
  <si>
    <t>РИО - София-град, IV и V ет. от адм. сграда, публична държ. собственост - МЗХ, "Антим I" 17 - София</t>
  </si>
  <si>
    <t xml:space="preserve">Софийска гимназия по хлебни и сладкарски технологии, гр. София, ул. "Суходолска" № 12 </t>
  </si>
  <si>
    <r>
      <t>СГРАДА  № 1</t>
    </r>
    <r>
      <rPr>
        <i/>
        <sz val="12"/>
        <rFont val="Times New Roman"/>
        <family val="1"/>
        <charset val="204"/>
      </rPr>
      <t xml:space="preserve"> (пореден номер от списъка по т.II.1.)</t>
    </r>
  </si>
  <si>
    <t>Витоша</t>
  </si>
  <si>
    <t>гр. София, р-н Витоша,кв. Княжево, ул. "Проф. Н. Державин" № 26</t>
  </si>
  <si>
    <t>училище</t>
  </si>
  <si>
    <t>нежилищна сграда в областта на образованието</t>
  </si>
  <si>
    <t>1918 г.</t>
  </si>
  <si>
    <t>2 000 кв. м.</t>
  </si>
  <si>
    <t>Венета Петкова Бочева - Ал-Шериф</t>
  </si>
  <si>
    <t>02/8 57 01 59, 02/8 57 33 16</t>
  </si>
  <si>
    <t>МОМН</t>
  </si>
  <si>
    <t>МОМН, Бюджет</t>
  </si>
  <si>
    <r>
      <t>СГРАДА  № 2</t>
    </r>
    <r>
      <rPr>
        <i/>
        <sz val="12"/>
        <rFont val="Times New Roman"/>
        <family val="1"/>
        <charset val="204"/>
      </rPr>
      <t xml:space="preserve"> (пореден номер от списъка по т.II.1.)</t>
    </r>
  </si>
  <si>
    <t>Възраждане</t>
  </si>
  <si>
    <t>бул. "Димитър Петков" 116</t>
  </si>
  <si>
    <t>държавна</t>
  </si>
  <si>
    <t>обучение по практика</t>
  </si>
  <si>
    <t>съществуваща сграда</t>
  </si>
  <si>
    <t>Татяна Иванова Стоянова</t>
  </si>
  <si>
    <t>02-952-23-05</t>
  </si>
  <si>
    <t>t_stoyanowa@abv.bg</t>
  </si>
  <si>
    <t>НАЦИОНАЛЕН СТУДЕНТСКИ ДОМ, гр. София, пл. "Народно събрание" №10</t>
  </si>
  <si>
    <t>Студентско общежитие №2</t>
  </si>
  <si>
    <t>довършване саниране</t>
  </si>
  <si>
    <t>01,09,2015</t>
  </si>
  <si>
    <t>Студентско общежитие №3</t>
  </si>
  <si>
    <t>Частичто саниране</t>
  </si>
  <si>
    <t>Медицински колеж</t>
  </si>
  <si>
    <t>саниране и подмяна дограма</t>
  </si>
  <si>
    <t>01,08,2015</t>
  </si>
  <si>
    <t>Органичен корпус</t>
  </si>
  <si>
    <t>Подмяна дограма - довършване</t>
  </si>
  <si>
    <t>20,04,2015</t>
  </si>
  <si>
    <t>Неорганичен корпус</t>
  </si>
  <si>
    <t>Подмяна дограма- довършване</t>
  </si>
  <si>
    <t>Аналитична химия</t>
  </si>
  <si>
    <t>Подмяна дограма</t>
  </si>
  <si>
    <t>Университет Бургас Студентско общежитие №2</t>
  </si>
  <si>
    <t>Университет Бургас Студентско общежитие №3</t>
  </si>
  <si>
    <t>Университет Бургас Медицински колеж</t>
  </si>
  <si>
    <t>Университет Бургас Органичен корпус</t>
  </si>
  <si>
    <t>Университет Бургас Неорганичен корпус</t>
  </si>
  <si>
    <t>Университет Бургас Аналитична химия</t>
  </si>
  <si>
    <t>Университет Бургас УПБ</t>
  </si>
  <si>
    <t>Университет Бургас Радиационен център</t>
  </si>
  <si>
    <t>Университет Бургас ПНИЛ</t>
  </si>
  <si>
    <t>Университет Бургас ФОН</t>
  </si>
  <si>
    <t>Университет Бургас Колеж по туризъм</t>
  </si>
  <si>
    <t>Университет Бургас Студентско общежитие №1</t>
  </si>
  <si>
    <t>Университет Бургас Студентски стол</t>
  </si>
  <si>
    <t>Университет Бургас Хотел</t>
  </si>
  <si>
    <t>СГРАДА  № 1</t>
  </si>
  <si>
    <t>Бургас</t>
  </si>
  <si>
    <t>Бургас бул. Проф. Якимов №1</t>
  </si>
  <si>
    <t>ПДС</t>
  </si>
  <si>
    <t>учебен корпус</t>
  </si>
  <si>
    <t>масивна конструкция</t>
  </si>
  <si>
    <t>доц. д-р Магдалена Събева Миткова</t>
  </si>
  <si>
    <t>ректор</t>
  </si>
  <si>
    <t>office@btu.bg</t>
  </si>
  <si>
    <t>СГРАДА  № 2</t>
  </si>
  <si>
    <t>СГРАДА  № 3</t>
  </si>
  <si>
    <t>ЧДС</t>
  </si>
  <si>
    <t>СГРАДА  №4</t>
  </si>
  <si>
    <t>II.4.1.</t>
  </si>
  <si>
    <t>II.4.2.</t>
  </si>
  <si>
    <t>II.4.3.</t>
  </si>
  <si>
    <t>II.4.4.</t>
  </si>
  <si>
    <t>II.4.5.</t>
  </si>
  <si>
    <t>СГРАДА  №5</t>
  </si>
  <si>
    <t>II.5.1.</t>
  </si>
  <si>
    <t>II.5.2.</t>
  </si>
  <si>
    <t>II.5.3.</t>
  </si>
  <si>
    <t>II.5.4.</t>
  </si>
  <si>
    <t>II.5.5.</t>
  </si>
  <si>
    <t>СГРАДА  №6</t>
  </si>
  <si>
    <t>II.6.1.</t>
  </si>
  <si>
    <t>II.6.2.</t>
  </si>
  <si>
    <t>II.6.3.</t>
  </si>
  <si>
    <t>II.6.4.</t>
  </si>
  <si>
    <t>II.6.5.</t>
  </si>
  <si>
    <t xml:space="preserve">Административна сграда РИО-Разград  ул. "Бели Лом" № 40 </t>
  </si>
  <si>
    <t xml:space="preserve">Дом на учителя РИО-Разград ул. "Паркова" </t>
  </si>
  <si>
    <t>Училищен корпус ВУИ "Н.Й.Вапцаров" гр.Завет,ул.Освобождение 4</t>
  </si>
  <si>
    <t>Общежития ВУИ"Н.Й.Вапцаров" гр.Завет,ул.Освобождение 4</t>
  </si>
  <si>
    <t>Учебна сграда ПУИ "Христо Ботев" с.Осенец, ул."Девети септември", № 22</t>
  </si>
  <si>
    <t>Учебна работилница ПУИ "Христо Ботев" с.Осенец, ул."Девети септември", № 22</t>
  </si>
  <si>
    <t>Склад и помощни класни стаи ПУИ "Христо Ботев" с.Осенец, ул."Девети септември", № 22</t>
  </si>
  <si>
    <t xml:space="preserve">Гараж Помощно училище интернат "Христо Ботев"  Гр. Кубрат, ул."Страцин" №12 </t>
  </si>
  <si>
    <t>Сграда учебен корпус ПУИ "Д-Р ПЕТЪР БЕРОН"  Гр. Кубрат, ул."Страцин" №12</t>
  </si>
  <si>
    <t>Сграда общежитие ПУИ "Д-Р ПЕТЪР БЕРОН"  Гр. Кубрат, ул."Страцин" №12</t>
  </si>
  <si>
    <t>Учебен корпус ПГИ "Робер Шуман" ПГИ "Робер Шуман"ул. Камчия 1</t>
  </si>
  <si>
    <t>Физкултурен салон ПГИ "Робер Шуман" ПГИ "Робер Шуман"ул. Камчия 1</t>
  </si>
  <si>
    <t>Машиностроителни работилници ПТГ "Шандор Петьофи"  гр.Разград ул."Илия Петров" № 1</t>
  </si>
  <si>
    <t>Административен корпус ПТГ "Шандор Петьофи" гр.Разград ул."Илия Петров" № 1</t>
  </si>
  <si>
    <t>Учебна сграда ПТГ "Шандор Петьофи" гр.Разград ул."Илия Петров" № 1</t>
  </si>
  <si>
    <t>Физкултурен салон ПТГ "Шандор Петьофи" гр.Разград ул."Илия Петров" № 1</t>
  </si>
  <si>
    <t>Гараж ПТГ "Шандор Петьофи"</t>
  </si>
  <si>
    <t>Корпус "А" ПГТС "Христо Смирненски" гр.Разград, ул."Гаврил Кръстевич" №1</t>
  </si>
  <si>
    <t>Корпус "Б" ПГТС "Христо Смирненски" гр.Разград, ул."Гаврил Кръстевич" №1</t>
  </si>
  <si>
    <t>Корпус "В" ПГТС "Христо Смирненски" гр.Разград, ул."Гаврил Кръстевич" №1</t>
  </si>
  <si>
    <t>Корпус "Г" ПГТС "Христо Смирненски" гр.Разград, ул."Гаврил Кръстевич" №1</t>
  </si>
  <si>
    <t>Професионална гимназия гр.Кубрат,ул." Цар Иван Асен ІІ" № 13</t>
  </si>
  <si>
    <t>Училищна ПГО "Станка Николица Спасо-Еленина" ул. "Каймакчалан" № 9</t>
  </si>
  <si>
    <t>Инвестиционна програма за климата</t>
  </si>
  <si>
    <t>Модернизация и внедряване на мерки за енергийна ефективност на ПГТТ "Ат.Димитров" гр. Нова Загора</t>
  </si>
  <si>
    <t>Полагане изолация на външни стени и покрив</t>
  </si>
  <si>
    <t>17.01.2016 г.</t>
  </si>
  <si>
    <t>Модернизация и внедряване на мерки за енергийна ефективност на ПГТТ "Ат.Димитров" - гр. Нова Загора</t>
  </si>
  <si>
    <t>Подмяна котли и отоплителна система</t>
  </si>
  <si>
    <t>НДЕФ-СОФИЯ-85%  и МОН-15%</t>
  </si>
  <si>
    <t>ПУ "Д-р Власаки Шуманов" - учебна сграда, Сливен, ул. "Д. Добрев"</t>
  </si>
  <si>
    <t>СПГСГ "Арх. Г. Козаров" - учебен корпус, Сливен, ул. "Роза" № 1</t>
  </si>
  <si>
    <t>ПГМ - трикомплексна сграда - училище, Сливен, ул. "Ст. Султанов" № 9</t>
  </si>
  <si>
    <t>ПГМ - учебно-производствен корпус, Сливен, ул. "Цар Симеон" № 61</t>
  </si>
  <si>
    <t>ПГМ - учебна сграда, Сливен, Промишлена зона, кв. 32, парцел 13 /необитаема/</t>
  </si>
  <si>
    <t>ПГЕЕ "Мария Скл. Кюри" - учебна сграда, Сливен, ул. "Банско шосе" № 21</t>
  </si>
  <si>
    <t>ПГТО "Добри Желязков" - учебен комплекс, Сливен, ул. "Стоил войвода" № 1</t>
  </si>
  <si>
    <t>ПГХТ "Акад. Н. Неделчев" - учебна сграда, Сливен, ул. "Великокняжевска" № 1</t>
  </si>
  <si>
    <t>СПИ "Христо Ботев" - учебна сграда, с. Драгоданово, ул. "Велко Петрунов" № 1</t>
  </si>
  <si>
    <t>СПИ "Христо Ботев" - общежитие, с. Драгоданово, ул. "Велко Петрунов" № 1</t>
  </si>
  <si>
    <t>ПГТТ "Атанас Димитров" - Учебен комплекс, Нова Загора, ул. "Бенковски" 1А</t>
  </si>
  <si>
    <t>СПГСГ "Арх. Георги Козаров" - общежитие, Сливен, ул. "Лъвова чешма" № 2 /необитаема/</t>
  </si>
  <si>
    <t>РИО - Сливен, административна сграда, Сливен, ул. "Великокняжевска" № 29</t>
  </si>
  <si>
    <r>
      <t>СГРАДА  № 11.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</si>
  <si>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УЧИЛИЩНА  СГРАДА</t>
  </si>
  <si>
    <t>СЛИВЕН</t>
  </si>
  <si>
    <t>НОВА ЗАГОРА</t>
  </si>
  <si>
    <t>УЛ."ГЕОРГИ БЕНКОВСКИ" 1А</t>
  </si>
  <si>
    <t>УПИ I, кв.185/1809.503.3275</t>
  </si>
  <si>
    <t>масивна</t>
  </si>
  <si>
    <t>1970 г.</t>
  </si>
  <si>
    <t>МИЛЕНА МИТЕВА ДИМИТРОВА</t>
  </si>
  <si>
    <t>ДИРЕКТОР</t>
  </si>
  <si>
    <t>0457 6-28-61</t>
  </si>
  <si>
    <t>pgtt_nz@abv.bg</t>
  </si>
  <si>
    <t>"Инвеститорски контрол 05" ООД</t>
  </si>
  <si>
    <t>31.10.2012г</t>
  </si>
  <si>
    <t>178ИНВ0006</t>
  </si>
  <si>
    <t>F</t>
  </si>
  <si>
    <t>A</t>
  </si>
  <si>
    <t>31.10.2015г</t>
  </si>
  <si>
    <t>НДЕФ и МОН</t>
  </si>
  <si>
    <t>Д-р Бисерка Михалева</t>
  </si>
  <si>
    <t>Началник на РИО - Сливен</t>
  </si>
  <si>
    <t>Столова и работилници</t>
  </si>
  <si>
    <t>Складови помещения</t>
  </si>
  <si>
    <t>Склад - пералня</t>
  </si>
  <si>
    <t>ПГ по туризъм "Пенчо Семов" - Габрово</t>
  </si>
  <si>
    <t>Спортен комплекс</t>
  </si>
  <si>
    <t>Учебен блок  - стара сграда</t>
  </si>
  <si>
    <t>ПТГ "Д-р. Никола Василиади" Габрово Корпус 1</t>
  </si>
  <si>
    <t>ПТГ "Д-р. Никола Василиади" Габрово Корпус 2</t>
  </si>
  <si>
    <t>ПГ по строителство - Габрово Сграда за образование - 1</t>
  </si>
  <si>
    <t>ПГ по строителство - Габрово Сграда за образование - 2</t>
  </si>
  <si>
    <t>ПГ по строителство - Габрово Сграда за образование - 3</t>
  </si>
  <si>
    <t>ПГ по строителство - Габрово Общежитие</t>
  </si>
  <si>
    <t>ПГТМ с.Градница, общ.Севлиево Учебна сграда</t>
  </si>
  <si>
    <t>ПГТМ с.Градница, общ.Севлиево Учебни работилници</t>
  </si>
  <si>
    <t>ПГТМ с.Градница, общ.Севлиево Лаборатории и диагностичен пункт</t>
  </si>
  <si>
    <t>ПГМЕТ "Ген. Ивл Бъчваров" гр.Севлиево Сграда за образование /учебен блок/</t>
  </si>
  <si>
    <t xml:space="preserve">ПГМЕТ "Ген. Ивл Бъчваров" гр.Севлиево Спортна сграда /физкултурен салон/ </t>
  </si>
  <si>
    <t>ПГМЕТ "Ген. Ивл Бъчваров" гр.Севлиево Сграда за образование /учебни работилници/</t>
  </si>
  <si>
    <t>ООУССБЗ "Ангел Кънчев" Плачковци, общ. Трявна Общежитие</t>
  </si>
  <si>
    <t>ООУССБЗ "Ангел Кънчев" Плачковци, общ. Трявна Училище</t>
  </si>
  <si>
    <t>ООУССБЗ "Ангел Кънчев" Плачковци, общ. Трявна Работилница</t>
  </si>
  <si>
    <t>ВУИ "Св.Св.Кирил и Методий" с.Керека, общ.Дряново Училищна сграда</t>
  </si>
  <si>
    <t>Национална Априловска гимназия - Габрово Учебен блок  - разширение нова сграда</t>
  </si>
  <si>
    <t>ПТГ "Васил Левски" гр. Видин</t>
  </si>
  <si>
    <t>ПГТ "Михалаки Георгиев" гр. Видин</t>
  </si>
  <si>
    <t>ПУ "Д-р Петър Берон" гр. Видин</t>
  </si>
  <si>
    <t>ПГ "Проф. д-р Асен Златаров" - учебен корпус, Видин</t>
  </si>
  <si>
    <t>ЮЗУ Учебен корпус-1,  ул."Иван Михайлов" №66 ,Благоевград</t>
  </si>
  <si>
    <t>ЮЗУ Спортен комплекс , ул."Иван Михайлов" №66,Благоевград</t>
  </si>
  <si>
    <t>ЮЗУ Ректорат;Библиотека;Столова, ул."Иван Михайлов"№66 ,Благоевград</t>
  </si>
  <si>
    <t>ЮЗУ Нискоетажна сграда за съблекалня и кафе,ул."Иван Михайлов"№66,Благоевград</t>
  </si>
  <si>
    <t>Етаж от сграда /пети/ находяща се на ул. Шар планина 75 ет.5 РИО-Силистра</t>
  </si>
  <si>
    <t>ОЗУ"Хр.Ботев" с. Цар Асен, държ.гора "Каракуз"</t>
  </si>
  <si>
    <t xml:space="preserve">гр.Дулово,ул."Шуменско шосе"-42-ПГООТ </t>
  </si>
  <si>
    <t>гр.Силистра, ул."Петър Бояджиев" №29- ПГМТ "Вл.Комаров"-Учебен корпус-четири етажа със 
сутерен от шестетажна масивна сграда</t>
  </si>
  <si>
    <t>гр.Силистра, ул."Петър Бояджиев" №29- ПГМТ "Вл.Комаров"-Учебен корпус- сграда масивна триетажна със сутерен</t>
  </si>
  <si>
    <t>гр. Силистра, бул. "Македония" № 121- ПГСУАУ "Ат.Буров"</t>
  </si>
  <si>
    <t>гр.Силистра, бул.Македония №140- ПГС "П.Пенев"- Училищен корпус</t>
  </si>
  <si>
    <t>гр.Силистра, бул.Македония №140- ПГС "П.Пенев"- Общежитие</t>
  </si>
  <si>
    <t xml:space="preserve">гр.Силистра, общ. Силистра, ул."Седми септември" №59-ПГЛП"П.Славейков"/сградата е под </t>
  </si>
  <si>
    <t>Силистра, ул."Седми септември" 57- ПГПТ"Е.Георгиев"- Учебен корпус</t>
  </si>
  <si>
    <t>Силистра, ул."Седми септември" 57- ПГПТ "Е.Георгиев"-Учебна работилница по дървообработване</t>
  </si>
  <si>
    <t>Силистра, ул."Седми септември" 57- ПГПТ"Е.Георгиев"- Администрация и учебна  работилница по металообработване</t>
  </si>
  <si>
    <t>Силистра, ул."Хр. Смирненски" №5- ГПУ "С.Врачански"</t>
  </si>
  <si>
    <t>обл. Силистра, общ. Тутракан, с. Варненци, ул. "Силистра" №3-СПИ "Хр.Ботев"- Училищна сграда с общежитие</t>
  </si>
  <si>
    <t>обл. Силистра, общ. Тутракан, с. Варненци, ул. "Силистра" №3-СПИ "Хр.Ботев" Общежитие за девойки със столова</t>
  </si>
  <si>
    <t>АМТИИ Пловди, ул. Тодор Самодумов № 2</t>
  </si>
  <si>
    <t>ПГ по механоелектротехника - учебен корпус, Пирдоп, ул. "Стефан Стамболов" 99</t>
  </si>
  <si>
    <t>ПГ по механоелектротехника - физкултурен салон, Пирдоп, ул. "Стефан Стамболов" 99</t>
  </si>
  <si>
    <t>ПГ по механоелектротехника - работилница, Пирдоп, ул. "Стефан Стамболов" 99</t>
  </si>
  <si>
    <t>ТПГ "Стамен Панчев" - учебен корпус, Ботевград, ул. "Захари Стоянов" 10</t>
  </si>
  <si>
    <t>ТПГ "Стамен Панчев" - физкултурен салон, Ботевград, ул. "Захари Стоянов" 10</t>
  </si>
  <si>
    <t>ПГ "Васил Левски" - учебен корпус, Ихтиман, ул. "Цар Освободител" 174</t>
  </si>
  <si>
    <t>ПГ "Васил Левски" - физкултурен салон, Ихтиман, ул. "Цар Освободител" 174</t>
  </si>
  <si>
    <t>ПГ по туризъм - учебна сграда №1, Самоков, ул. "Софийско шосе" 18</t>
  </si>
  <si>
    <t>ПГ по туризъм - учебна сграда №2, Самоков, ул. "Отец Паисий" 21</t>
  </si>
  <si>
    <t>ПГТМ "Христо Ботев" - учебна сграда, Ботевград, ул. "Свобода" 18</t>
  </si>
  <si>
    <t>ПГТМ "Христо Ботев" - физкултурен салон, Ботевград, ул. "Свобода" 19</t>
  </si>
  <si>
    <t>ПГТМ "Христо Ботев" - работилница, Ботевград, ул. "Свобода" 20</t>
  </si>
  <si>
    <t>ПГТМ "Христо Ботев" - работилница, Ботевград, ул. "Свобода" 21</t>
  </si>
  <si>
    <t>ПГТМ "Христо Ботев" - работилница, Ботевград, ул. "Свобода" 22</t>
  </si>
  <si>
    <t>ПГТМ "Христо Ботев" - работилница, Ботевград, ул. "Свобода" 23</t>
  </si>
  <si>
    <t>ПГТМ "Христо Ботев" - работилница, Ботевград, ул. "Свобода" 24</t>
  </si>
  <si>
    <t>ПГТМ "Христо Ботев" - общежитие, Ботевград, ул. "Свобода" 25</t>
  </si>
  <si>
    <t>ПГ по керамика - учебна сграда, с. Елин Пелин, ул. "Райко Даскалов" 1</t>
  </si>
  <si>
    <t>ПГ по керамика - общежитие, с. Елин Пелин, ул. "Райко Даскалов" 1</t>
  </si>
  <si>
    <t>ПГ "Георги Раковски" - корпус 1, Костенец, ул. "Св. Св. Кирил и Методий" 5</t>
  </si>
  <si>
    <t>ПГ "Георги Раковски" - корпус 2, Костенец, ул. "Св. Св. Кирил и Методий" 5</t>
  </si>
  <si>
    <t>ПГ "Георги Раковски" - корпус 3, Костенец, ул. "Св. Св. Кирил и Методий" 5</t>
  </si>
  <si>
    <t>ПГ "Велизар Пеев" - учебна сграда, Своге, ул. Отец Паисий" 9</t>
  </si>
  <si>
    <t>ПГ "Велизар Пеев" - сграда четириетажна, Своге, ул. Отец Паисий" 9</t>
  </si>
  <si>
    <t>ПТГ "Никола Вапцаров" - учебна сграда, Самоков, ул. "Ястребец" 4</t>
  </si>
  <si>
    <t>ПТГ "Никола Вапцаров" - физкултурен салон, Самоков, ул. "Ястребец" 4</t>
  </si>
  <si>
    <t>ПТГ "Никола Вапцаров" - работилница, Самоков, ул. "Ястребец" 4</t>
  </si>
  <si>
    <t>ПГТ "Никола Вапцаров"- сграда триетажна, Сливница, ул. "Св.Св. Кирил и Методий" 4</t>
  </si>
  <si>
    <t>ПГТ "Никола Вапцаров" - учебна сграда, Сливница, ул. "Св.Св. Кирил и Методий" 4</t>
  </si>
  <si>
    <t>ПГТ "Никола Вапцаров" - работилница, Сливница, ул. "Св.Св. Кирил и Методий" 4</t>
  </si>
  <si>
    <t>ПГТ "Никола Вапцаров" - сервиз и помощни помещения, Сливница, ул. "Св.Св. Кирил и Методий" 4</t>
  </si>
  <si>
    <t>ПГТ "Никола Вапцаров" - учебен корпус, Сливница, ул. "Св.Св. Кирил и Методий" 4</t>
  </si>
  <si>
    <t>НП "Модернизация на материалната база в училище"</t>
  </si>
  <si>
    <t xml:space="preserve"> ПГ "Теорги Раковски", Костенец, ул. "Св. Св. Кирил и Методий" 5</t>
  </si>
  <si>
    <t>Изграждане на котелна и отоплителна инсталация на пелети,</t>
  </si>
  <si>
    <t>КОРПУС 1</t>
  </si>
  <si>
    <t>Софийска област</t>
  </si>
  <si>
    <t>Костенец</t>
  </si>
  <si>
    <t>град Костенец</t>
  </si>
  <si>
    <t>ул. "Св.Св.Кирил и Методий" №5</t>
  </si>
  <si>
    <t>УПИ ХІІ, кв.99, порегулационния план на град Костенец</t>
  </si>
  <si>
    <r>
      <t xml:space="preserve">Вид собственост </t>
    </r>
    <r>
      <rPr>
        <i/>
        <sz val="10"/>
        <rFont val="Times New Roman"/>
        <family val="1"/>
        <charset val="204"/>
      </rPr>
      <t xml:space="preserve">(публична/частна държавна/общинска) </t>
    </r>
  </si>
  <si>
    <t xml:space="preserve">Предназначение </t>
  </si>
  <si>
    <t>за образование</t>
  </si>
  <si>
    <t>Сграда в областта на образованието</t>
  </si>
  <si>
    <t xml:space="preserve">Година на въвеждане в експлоатация </t>
  </si>
  <si>
    <t>1965 г.</t>
  </si>
  <si>
    <r>
      <rPr>
        <b/>
        <sz val="10"/>
        <rFont val="Times New Roman"/>
        <family val="1"/>
        <charset val="204"/>
      </rPr>
      <t>Разгъната застроена площ (m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)  </t>
    </r>
  </si>
  <si>
    <t>Николина Любомирова Черешарова</t>
  </si>
  <si>
    <t>07142/2004; 07142/4724</t>
  </si>
  <si>
    <t>pg_rakovski@abv.bg</t>
  </si>
  <si>
    <t>"АРК ДИЗАЙН" ЕООД, инж. Ангелина Иванова Вукашинова</t>
  </si>
  <si>
    <t xml:space="preserve">Дата на подписване на протокола </t>
  </si>
  <si>
    <t xml:space="preserve"> 21.5.2015г.</t>
  </si>
  <si>
    <t xml:space="preserve">Номер на сертификата  </t>
  </si>
  <si>
    <t>327АРК008</t>
  </si>
  <si>
    <t xml:space="preserve">Клас на енергопотребление </t>
  </si>
  <si>
    <t>G</t>
  </si>
  <si>
    <t xml:space="preserve">Срок на валидност </t>
  </si>
  <si>
    <t>27.12.2017г.</t>
  </si>
  <si>
    <t xml:space="preserve">Дата на издаване </t>
  </si>
  <si>
    <t>27.12.2014 г.</t>
  </si>
  <si>
    <r>
      <t xml:space="preserve">СГРАДА  № 21 </t>
    </r>
    <r>
      <rPr>
        <i/>
        <sz val="10"/>
        <rFont val="Times New Roman"/>
        <family val="1"/>
        <charset val="204"/>
      </rPr>
      <t>(пореден номер от списъка по т.II.1.)</t>
    </r>
  </si>
  <si>
    <t>КОРПУС 2</t>
  </si>
  <si>
    <t>1960 г.</t>
  </si>
  <si>
    <t>327АРК009</t>
  </si>
  <si>
    <r>
      <t xml:space="preserve">СГРАДА  № 22 </t>
    </r>
    <r>
      <rPr>
        <i/>
        <sz val="10"/>
        <rFont val="Times New Roman"/>
        <family val="1"/>
        <charset val="204"/>
      </rPr>
      <t>(пореден номер от списъка по т.II.1.)</t>
    </r>
  </si>
  <si>
    <t>КОРПУС 3</t>
  </si>
  <si>
    <t>1947,1960,1965 г.</t>
  </si>
  <si>
    <t>327АРК010</t>
  </si>
  <si>
    <r>
      <t>СГРАДА  №</t>
    </r>
    <r>
      <rPr>
        <i/>
        <sz val="10"/>
        <rFont val="Times New Roman"/>
        <family val="1"/>
        <charset val="204"/>
      </rPr>
      <t xml:space="preserve"> (пореден номер от списъка по т.II.1.)</t>
    </r>
  </si>
  <si>
    <t>Повишаване на енергийната ефективност на сградите на Медицински университет -София</t>
  </si>
  <si>
    <t>Патоанатомичен блок към МУ-София</t>
  </si>
  <si>
    <t xml:space="preserve">Подмяна на дограма
</t>
  </si>
  <si>
    <t>Настройка на регулатора на АС</t>
  </si>
  <si>
    <t>Подмяна осветление</t>
  </si>
  <si>
    <t>Подмяна радиатори и монтаж на термостатични вентили</t>
  </si>
  <si>
    <t>Студенски общежития, 
Студенски град, 
бл. №11 - гр. София</t>
  </si>
  <si>
    <t>Подмяна на осветители</t>
  </si>
  <si>
    <t>Подмяна на разпределителна мрежа и на радиатори</t>
  </si>
  <si>
    <t>Студенски общежития, 
Студенски град, 
бл. №25 - гр. София</t>
  </si>
  <si>
    <t>Автоматика и управление на ВОИ</t>
  </si>
  <si>
    <t>Студенски общежития, 
Студенски град, 
бл. №40Б - гр. София</t>
  </si>
  <si>
    <t>Соларна инсталация</t>
  </si>
  <si>
    <t>Предклиничен университетски център към МУ - гр. София</t>
  </si>
  <si>
    <t>Патоанатомичен блок</t>
  </si>
  <si>
    <t>Факлутет по дентална медицина - гр. София</t>
  </si>
  <si>
    <t>Фармацефтичен факлутет - гр. София</t>
  </si>
  <si>
    <t>Медицински колеж "Й. Филаретова" - гр. София</t>
  </si>
  <si>
    <t>Централна медицинска библиотека към МУ - гр. София</t>
  </si>
  <si>
    <t>Център по езиково обучение, физическо възпитание  и спорт</t>
  </si>
  <si>
    <t>Студенски общежития, Студенски град, бл. №40, вх.Б - гр. София</t>
  </si>
  <si>
    <t>Студенски общежития, Студенски град, бл. №25 - гр. София</t>
  </si>
  <si>
    <t>Студенски общежития, Студенски град, бл. №11 - гр. София</t>
  </si>
  <si>
    <t>Студенски общежития, Студенски град, бл. №56Б - гр. София</t>
  </si>
  <si>
    <t>Студенски общежития, Студенски град, бл. №56А - гр. София</t>
  </si>
  <si>
    <t>Студенски общежития, Студенски град, бл. №53А - гр. София</t>
  </si>
  <si>
    <t>Студенски общежития, Студенски град, бл. №7 - гр. София</t>
  </si>
  <si>
    <t>Студенски общежития, район Лозенец, бл. №6 - гр. София</t>
  </si>
  <si>
    <t>СУ учебна сграда Факултет по химия и фармация - бул.Джеймс Баучер № 1</t>
  </si>
  <si>
    <t>СУ учебна сграда Факултет по математика и информатика - бул.Джеймс Баучер № 3</t>
  </si>
  <si>
    <t>СУ учебна сграда Физически факултет-корпус А, Б и В - бул.Джеймс Баучер № 5</t>
  </si>
  <si>
    <t>СУ научен институт ИФТП и ИЛТ - ул.Галичица № 33 а</t>
  </si>
  <si>
    <t>СУ лаборатория - ул.д-р Марин Русев № 4</t>
  </si>
  <si>
    <t>СУ университетско издателство - ул.Златовръх № 30</t>
  </si>
  <si>
    <t>СУ механична работилница- ул.Златовръх № 28</t>
  </si>
  <si>
    <t>СУ електронна работилница- ул.д-р Марин Русев № 3</t>
  </si>
  <si>
    <t>СУ криогенна работилница - ул-д-р Марен русев № 5</t>
  </si>
  <si>
    <t>СУ административна сграда - ул.д-р Марин Русев № 7</t>
  </si>
  <si>
    <t>СУ лаборатория по археометрия - ул.Галичица № 35</t>
  </si>
  <si>
    <t>СУ студентски стол № 25 - ул.Златовръх № 4</t>
  </si>
  <si>
    <t xml:space="preserve">СУ учебна сграда Биологически факултет - бул.Драган Цанков № 8         </t>
  </si>
  <si>
    <t>СУ помощна сграда Биологически факултет - бул.Драган Цанков № 8</t>
  </si>
  <si>
    <t xml:space="preserve">СУ учебна сграда Ректорат - бул.Цар Освободител № 15        </t>
  </si>
  <si>
    <t xml:space="preserve">СУ университетска библиотека - бул.Цар Освободител № 15       </t>
  </si>
  <si>
    <t xml:space="preserve">СУ учебна сграда Факултет по журналистика и масова комуникация - ул.Московска № 49           </t>
  </si>
  <si>
    <t xml:space="preserve">СУ университетска ботаническа градина- ул.Московска № 49           </t>
  </si>
  <si>
    <t>СУ учебна сграна Център за източни езици и култура - бул.Тодор Александров № 79</t>
  </si>
  <si>
    <t>СУ учебна сграда Медицински факултет - бул.Ал.Стамболийски № 82</t>
  </si>
  <si>
    <t>СУ част от блок 1 - бул.Цариградско шосе № 125</t>
  </si>
  <si>
    <t>СУ част от блок 2 - бул.Цариградско шосе № 125</t>
  </si>
  <si>
    <t>СУ учебна сграда блок 3 - бул.Цариградско шосе № 125</t>
  </si>
  <si>
    <t>СУ учебна сграда блок 4 - бул.Цариградско шосе № 125</t>
  </si>
  <si>
    <t>СУ учебна сграда Факултет па начална и предучилищна подготовка - ул.Шипченски проход № 39 а</t>
  </si>
  <si>
    <t>СУ учебна сграда Департамент по езиково обучение - ул.Коста Лулчев № 27</t>
  </si>
  <si>
    <t>СУ физкултурен салон Департамент по езиково обучение - ул.Коста Лулчев № 27</t>
  </si>
  <si>
    <t>СУ блок 1 - общежитие Департамент по езиково обучение - ул.Коста Лулчев № 27</t>
  </si>
  <si>
    <t>СУ блок 2 - ниско тяло Департамент по езиково обучение - ул.Коста Лулчев № 27</t>
  </si>
  <si>
    <t>СУ учебна сграда Департамент за информация и усъвършенстване на учители -бул.Цар Борис ІІІ № 224</t>
  </si>
  <si>
    <t>СУ физкултурен салон ДИУУ - бул.Цар Борис ІІІ № 224</t>
  </si>
  <si>
    <t>СУ общежитие ДИУУ - бул.Цар Борис №ІІІ № 224</t>
  </si>
  <si>
    <t>СУ работилница ДИУУ - бул.Цар Борис №ІІІ № 224</t>
  </si>
  <si>
    <t>СУ учебна сграда ЦСВП " проф.Иван Дуйчев" - ул.проф.Иван Дуйчев № 18</t>
  </si>
  <si>
    <t>СУ къща -ул.Никола Петков №49</t>
  </si>
  <si>
    <t>СУ научна база  ул.проф.Иван Дуйчев" № 14</t>
  </si>
  <si>
    <t>СУ студентско общежитие бл.8 - Студентски град, кв.190</t>
  </si>
  <si>
    <t>Химико технологичен и металургичен университет - сгр. A</t>
  </si>
  <si>
    <t>Химико технологичен и металургичен университет - сгр. Б</t>
  </si>
  <si>
    <t>Химико технологичен и металургичен университет - сгр. В</t>
  </si>
  <si>
    <t>Технически Университет - Габрово, ул. Хаджи Димитър №4</t>
  </si>
  <si>
    <t>Технически Университет -Учебен корпус , гр.Габрово, ул. Д-р Илиев Детския №4</t>
  </si>
  <si>
    <t>РИО Ямбол /учебна сграда на бивше помощно училище/ Ямбол, ул. Ст. Караджа" 38</t>
  </si>
  <si>
    <t>РИО Ямбол /административна сграда/  Ямбол, ул. "Жорж Папазов" 6</t>
  </si>
  <si>
    <t>ПГПСТТ "Н. Й. Вапцаров",  гр. Ямбол, ул. "Търговска" 89 - учебен корпус</t>
  </si>
  <si>
    <t>ПТГ "Иван Райнов", гр. Ямбол, ул. "Цар Иван Александър" 42 - учебен корпус с физкултурен салон</t>
  </si>
  <si>
    <t>ПГЛПЕХТ, гр. Ямбол, ул. "Милин камък" 2</t>
  </si>
  <si>
    <t>ПГИ "Г. С. Раковски", гр. Ямбол, ул. "Пирин" 4</t>
  </si>
  <si>
    <t>ПГСГ "К. Фичето", гр. Ямбол, ул. "Битоля" 35 - учебен корпус</t>
  </si>
  <si>
    <t>ПГ "Стефан Караджа", гр. Елхово, ул. "Ангел Вълев" 39 - учебен корпус</t>
  </si>
  <si>
    <t>ПУИ "Н. Й. Вапцаров", гр. Елхово, ул. "Чаталджа" 2</t>
  </si>
  <si>
    <t>РИО Ямбол, ул. "Бели Дрин" 11</t>
  </si>
  <si>
    <t>Професионална гимназия -гр.Бобов дол, кв.Миньор - сграда за образование</t>
  </si>
  <si>
    <t>Професионална гимназия -гр.Бобов дол, кв.Миньор - физкултурен салон</t>
  </si>
  <si>
    <t>Професионална гимназия -гр.Бобов дол, кв.Миньор - работилница</t>
  </si>
  <si>
    <t>Професионална гимназия -гр.Бобов дол, кв.Миньор - общежитие за младежи</t>
  </si>
  <si>
    <t>ПГ "Акад.С.П.Корольов"- гр.Дупница, ул. Орлинска № 70, учебен корпус</t>
  </si>
  <si>
    <t>ПГ "Акад.С.П.Корольов"- гр. Дупница, ул. Орлинска № 70, учебен корпус</t>
  </si>
  <si>
    <t xml:space="preserve">ПГ "Акад.С.П.Корольов"- гр. Дупница, ул. Орлинска № 70 , учебни работилници </t>
  </si>
  <si>
    <t>ПГ "Акад.С.П.Корольов"- гр.Дупница, ул. Орлинска № 70, физкултурен салон</t>
  </si>
  <si>
    <t>ПГ "Акад.С.П.Корольов"- гр.Дупница, ул. Орлинска № 70, гаражи</t>
  </si>
  <si>
    <t>ПГ "Акад.С.П.Корольов" - гр.Дупница, ул. Орлинска № 70, дърводелска работилница</t>
  </si>
  <si>
    <t>ПГ "Акад.С.П.Корольов" Автомивка - гр.Дупница, ул.Орлинска № 70</t>
  </si>
  <si>
    <t>ПГ "Акад.С.П.Корольов" Караулка - гр.Дупница, ул. Орлинска № 70</t>
  </si>
  <si>
    <t>ПГ "Акад.С.П.Корольов"Административна сграда ПГМ - гр.Дупница, ул.Никола Малашевски № 20, учебен корпус</t>
  </si>
  <si>
    <t>ПГ "Акад.С.П.Корольов"Учебни работилници ПГМ - гр.Дупница, ул. Никола Малшевски № 20, учебни работилници</t>
  </si>
  <si>
    <t>Професионална гинмазия по облекло и стопанско управление - гр.Дупница, ул."Никола Лазарков" №1 - учебна сграда</t>
  </si>
  <si>
    <t>Професионална гинмазия по облекло и стопанско управление , с.Стоб, община Кочериново, ул."Партизанска" №12 - общежитие</t>
  </si>
  <si>
    <t>Професионална гинмазия по облекло и стопанско управление , с.Стоб, община Кочериново, ул."Партизанска" №12 - учебен корпус</t>
  </si>
  <si>
    <t>Професионална гинмазия по облекло и стопанско управление , с.Стоб, община Кочериново, ул."Христо Сокола" №4 /ДДЮ"Републиканска младеж"/ - основна сграда - учебен блок със спални помещения, кухня, столова, тоалетни</t>
  </si>
  <si>
    <t>Професионална гинмазия по облекло и стопанско управление , с.Стоб, община Кочериново, ул."Христо Сокола" №4 /ДДЮ "Републиканска младеж"- допълнителна сграда - работилница, бибилиотека, складове, канцелария</t>
  </si>
  <si>
    <t>Професионална гимназия по транспорт - гр.Дупница ул."Патриарх Евтимий" № 21учебни работилници - 2 броя</t>
  </si>
  <si>
    <t>Професионална гимназия по транспорт - гр.Дупница ул."Патриарх Евтимий" № 21административна сграда</t>
  </si>
  <si>
    <t>Професионална гимназия по транспорт - гр.Дупница ул."Патриарх Евтимий" № 21 - учебна сграда</t>
  </si>
  <si>
    <t>Професионална гимназия по туризъм и администрация "Алеко Константинов" - гр.Сапарева баня, ул."Княз Борис" №3 - учебна сграда</t>
  </si>
  <si>
    <t>Професионална техническа гимназия "Джон Атанасов" -  гр.Кюстендил, ул."Кокиче" №7  - гараж</t>
  </si>
  <si>
    <t>Професионална техническа гимназия "Джон Атанасов" -  гр.Кюстендил, ул."Кокиче" №7 - общежитие</t>
  </si>
  <si>
    <t>Професионална техническа гимназия "Джон Атанасов" -  гр.Кюстендил, ул."Кокиче" №7 - сграда за енергопроизводство</t>
  </si>
  <si>
    <t>Професионална техническа гимназия "Джон Атанасов" -  гр.Кюстендил, ул."Бенковски" №14 - административно-учебна сграда</t>
  </si>
  <si>
    <t>Професионална техническа гимназия "Джон Атанасов" -  гр.Кюстендил, ул."Бенковски" №14 - учебни работоилници</t>
  </si>
  <si>
    <t>Професионална техническа гимназия "Джон Атанасов" -  гр.Кюстендил, ул."Бенковски" №14 - портиерна</t>
  </si>
  <si>
    <t>Професионална техническа гимназия "Джон Атанасов" -  гр.Кюстендил, ул."Бенковски" №14 - гаражи и складово помещение</t>
  </si>
  <si>
    <t>Професионална техническа гимназия "Джон Атанасов" -  гр.Кюстендил, ул."Бенковски" №14 - машинни лаборатории</t>
  </si>
  <si>
    <t>Професионална техническа гимназия "Джон Атанасов" -  гр.Кюстендил, ул."Бенковски" №14 - тоалетни</t>
  </si>
  <si>
    <t>Професионална гимназия по лека промишленост "Владимир Димитров-Майстора" - гр.Кюстендил, ул."Искър" № 5 - учебна сграда</t>
  </si>
  <si>
    <t>Професионална гимназия по лека промишленост "Владимир Димитров-Майстора" - гр.Кюстендил, ул."Искър" № 5 - физкултурен салон</t>
  </si>
  <si>
    <t xml:space="preserve">Професионална гимназия по лека промишленост "Владимир Димитров-Майстора" - гр.Кюстендил, ул."Искър" № 5 - учебна работилници - 2 броя </t>
  </si>
  <si>
    <t>Професионална гимназия по лека промишленост "Владимир Димитров-Майстора" - гр.Кюстендил, ул."Искър" № 5 - трофопост</t>
  </si>
  <si>
    <t>Професионална гимназия по лека промишленост "Владимир Димитров-Майстора" - гр.Кюстендил, ул."Иларион Ловчански" № 32  - партерно помещение от четириетажна сграда /бръснарски салон/</t>
  </si>
  <si>
    <t xml:space="preserve">Професионална техническа гимназия "Джон Атанасов" -  гр.Кюстендил, ул."Кокиче" №7 </t>
  </si>
  <si>
    <t xml:space="preserve">Професионална гимназия по туризъм "Никола Й.Вапцаров" - гр.Кюстендил, ул. Раковски" №2 </t>
  </si>
  <si>
    <t xml:space="preserve">Професионална гимназия по икономика и мениджмънт "Йордан Захариев" гр. Кюстендил, ул. "19 февруари" № 28 - сграда за образование </t>
  </si>
  <si>
    <t>Професионална гимназия по икономика и мениджмънт "Йордан Захариев" гр. Кюстендил, ул. "19 февруари" № 28 - Спортна сграда</t>
  </si>
  <si>
    <t xml:space="preserve">Професионална гимназия по икономика и мениджмънт "Йордан Захариев" гр. Кюстендил, ул. "19 февруари" № 28 - постройка на допълващо застрояване </t>
  </si>
  <si>
    <t>Учебен блок 1 на ТУ- София</t>
  </si>
  <si>
    <t>учебен блок 2 на ТУ- София и Библиотечно информационен център на ТУ - София</t>
  </si>
  <si>
    <t>учебен блок 3 на ТУ- София</t>
  </si>
  <si>
    <t>учебен блок 4 на ТУ- София</t>
  </si>
  <si>
    <t>учебен блок 8 на ТУ- София</t>
  </si>
  <si>
    <t>учебен блок 9 на ТУ- София</t>
  </si>
  <si>
    <t>учебен блок 10 на ТУ - София</t>
  </si>
  <si>
    <t>учебен блок 11 на ТУ- София</t>
  </si>
  <si>
    <t>учебен блок 12 на ТУ- София</t>
  </si>
  <si>
    <t>Департамент по Физическо Възпитание и Спорт на ТУ - София</t>
  </si>
  <si>
    <t>Департамент по чуждоезиково обучение и приложна лингвистика на ТУ - София</t>
  </si>
  <si>
    <t>Център за международни срещи на ТУ - София</t>
  </si>
  <si>
    <t>служебен гараж ТУ - София - зала"Бонсист"</t>
  </si>
  <si>
    <t>Студентско общежитие блок 2 на ТУ- София</t>
  </si>
  <si>
    <t>Студентско общежитие блок 3 на ТУ- София</t>
  </si>
  <si>
    <t>Студентско общежитие блок 4 на ТУ- София</t>
  </si>
  <si>
    <t>Студентско общежитие блок 12 на ТУ- София</t>
  </si>
  <si>
    <t>Студентско общежитие блок 13 на ТУ- София</t>
  </si>
  <si>
    <t>Студентско общежитие блок 14 на ТУ- София</t>
  </si>
  <si>
    <t>Студентско общежитие блок 16 на ТУ- София</t>
  </si>
  <si>
    <t>Студентско общежитие блок 33 вход А на ТУ- София</t>
  </si>
  <si>
    <t>Студентско общежитие блок 54 вход А,Б,В на ТУ- София</t>
  </si>
  <si>
    <t>Студентско общежитие блок 59 вход А,Б,В,Г на ТУ- София</t>
  </si>
  <si>
    <t>Студентски стол 15 на ТУ- София</t>
  </si>
  <si>
    <t xml:space="preserve"> Инженерно-педагогически факултет гр. Сливен към ТУ - София -  учебен корпус 1</t>
  </si>
  <si>
    <t xml:space="preserve"> Инженерно-педагогически факултет гр. Сливен към ТУ - София учебен корпус 2</t>
  </si>
  <si>
    <t xml:space="preserve"> Филиал на ТУ - София гр. Пловдив- Учебен корпус 3</t>
  </si>
  <si>
    <t>Филиал на ТУ - София гр. Пловдив- Учебен корпус 2</t>
  </si>
  <si>
    <t>Филиал на ТУ - София гр. Пловдив- студентско общежитие</t>
  </si>
  <si>
    <t>Филиал на ТУ - София гр. Пловдив- Учебен корпус 4</t>
  </si>
  <si>
    <t>Колеж по енергетика и електроника Ботевград-сграда</t>
  </si>
  <si>
    <t>Колеж по енергетика и електроника Ботевград-сграда (ст. училище)</t>
  </si>
  <si>
    <t>Професионална гимназия по компютърни технологии и системи гр.Правец към ТУ - София - учебен корпус</t>
  </si>
  <si>
    <t>Професионална гимназия по компютърни технологии и системи гр.Правец към ТУ - София - общежитие 1, общежитие 2 и столова</t>
  </si>
  <si>
    <t>Учебно спортно оздравителна база Семково</t>
  </si>
  <si>
    <t>Учебно спортно оздравителна база Созопол</t>
  </si>
  <si>
    <t>Учебно спортно оздравителна база Незабравка</t>
  </si>
  <si>
    <t>Технологично училище по "Електронни системи" към ТУ - София</t>
  </si>
  <si>
    <t>НАЦИОНАЛЕН ДВОРЕЦ НА ДЕЦАТА, БУЛ. "АЛ. СТАМБОЛИЙСКИ" №191, ГР. СОФИЯ</t>
  </si>
  <si>
    <t>НАЦИОНАЛЕН ДВОРЕЦ НА ДЕЦАТА, БУЛ."КНЯЗ БОРИС I " № 103</t>
  </si>
  <si>
    <t>НАЦИОНАЛЕН ДВОРЕЦ НА ДЕЦАТА, БУЛ."В.ЛЕВСКИ" № 60</t>
  </si>
  <si>
    <t>ПУ Ректорат - ул."Цар Асен" №24</t>
  </si>
  <si>
    <t>ПУ Нов Университет - бул."България" №236</t>
  </si>
  <si>
    <t>ПУ Биологически факултет- ул."Тодор Самодумов"</t>
  </si>
  <si>
    <t>ПУ учебна сграда на ул."Костаки Пеев"№21</t>
  </si>
  <si>
    <t>ПУ Нова спортна зала - бул."България" 238</t>
  </si>
  <si>
    <t>ПУ Студентски общежития №1 и №2</t>
  </si>
  <si>
    <t>ПУ Учебна сгради и общежитие в Смолян</t>
  </si>
  <si>
    <t>ПУ Учебна сграда и общежитие в Пазарджик</t>
  </si>
  <si>
    <t>ПУ Учебна сграда и общежитие в Кърджали</t>
  </si>
  <si>
    <t>Министерство на образованието и науката, София, бул. "Княз Дондуков" 2А</t>
  </si>
  <si>
    <t>София, бул. "Граф Игнатиев" № 15</t>
  </si>
  <si>
    <t>Професионална гимназия по производствени технологии, гр. Лом</t>
  </si>
  <si>
    <t>подмяна на дограма в седем класни стаи</t>
  </si>
  <si>
    <t>Енергийна ефекктивност</t>
  </si>
  <si>
    <t>Сграда на закритата ПТГ "Ю.Гагарин", гр. Монтана, стопанисва се от ПГТЕ "Хр. Ботев" гр. Монтана, училищна сграда и работилници</t>
  </si>
  <si>
    <t>Финасово-стопанска гимназия "В. Левски", гр. Монтана, ул. "Ал. Стамболийски" № 37, училищна сграда</t>
  </si>
  <si>
    <t>Професионална гимназия по строителство, архитектура и геодезия 'Проф.арх.Ст.Стефанов", гр. Монтана, ул. "П.Хитов", № 15a, училищна сграда и общежитие</t>
  </si>
  <si>
    <t>Професионална гимназия по транспорт, с. Валдимирово, общ. Бойчиновци, ул. "Владимир Минчев", № 71, училищна сграда и общежитие</t>
  </si>
  <si>
    <t xml:space="preserve">Професионална гимназия по производствени технологии, гр. Лом, ул."Владимир Заимов", № 8,  сграда учебен корпус, сграда производствен корпус, сграда стол и шивашка работилница  </t>
  </si>
  <si>
    <t>Помощно училище "Д-р Петър Берон", гр. Лом, ул. "Шести септември", № 40, училища сграда със спални помещения</t>
  </si>
  <si>
    <t xml:space="preserve">Професионална гимназия по техника и електротехника "Хр. Ботев", гр. Монтана, ул. "Неофит Бозвели"№ 22А, училищна сграда </t>
  </si>
  <si>
    <t>Сграда на закритото у-ще "Н.Й.Вапцаров", гр. Вършец, ул. "Серафим Георгиев", № 12, стопанисва от РИО - Монтана - административни помещения, столова и спален корпус</t>
  </si>
  <si>
    <t xml:space="preserve">Сграда на закрития РЦ - НПЦ, гр. Монтана, ул. "Димитър Талев", № 30, стопанисва от РИО - Монтана, административна сграда </t>
  </si>
  <si>
    <t>Корпус "Д"</t>
  </si>
  <si>
    <t>Студентско общежитие бл.21А</t>
  </si>
  <si>
    <t>Студентско общежитие бл.21Б</t>
  </si>
  <si>
    <t>Студентско общежитие бл.60А</t>
  </si>
  <si>
    <t>Учебно-опитно поле - "Враждебна"</t>
  </si>
  <si>
    <t>Учебна база - УОГС"Петрохан"</t>
  </si>
  <si>
    <t>Административна сграда УОГС "Петрохан"</t>
  </si>
  <si>
    <t>НПБД - УОГС"Петрохан"</t>
  </si>
  <si>
    <t>Мех.рем.работилница - УОГС"Петрохан"</t>
  </si>
  <si>
    <t>Студентски комплекс с хранителен блок - УОГС "Георги Аврамов" - Юндола</t>
  </si>
  <si>
    <t>Административна сграда - УОГС "Георги Аврамов" - Юндола</t>
  </si>
  <si>
    <t>Работилница -  УОГС "Георги Аврамов" - Юндола</t>
  </si>
  <si>
    <t>УСБ "Несебър"</t>
  </si>
  <si>
    <t xml:space="preserve">ЛТУ Централна сграда, УЛК и помощни сгради </t>
  </si>
  <si>
    <t>НП"Модернизация на материалната база в училище"- ПГЛПМ "Васил Левски" - Пещера</t>
  </si>
  <si>
    <t>Повишаване на ЕЕ в ПГСА - Пазарджик</t>
  </si>
  <si>
    <t>Топлоизолиране на стени, покриви, ремонт на котелно, КИП и А към него, изграждане на соларна инсталация за санитарните помещения, солари за общежитието.</t>
  </si>
  <si>
    <t>м.декември 2015</t>
  </si>
  <si>
    <t>1.Обследване за енергийна ефективност</t>
  </si>
  <si>
    <t>14.01.2015 г.</t>
  </si>
  <si>
    <t xml:space="preserve"> ПГЛПМ "Васил Левски" - Пещера</t>
  </si>
  <si>
    <t>РИО- Пазарджик- Център за образователни услуги и квалификация</t>
  </si>
  <si>
    <t>РИО- Пазарджик- административна сграда</t>
  </si>
  <si>
    <t>ПУ "ДРАГАН МАНЧОВ" - Велинград- учебна сграда</t>
  </si>
  <si>
    <t>ПГИТ - Велинград- училищна сграда</t>
  </si>
  <si>
    <t>ПГО - Пазарджик- учебна сграда</t>
  </si>
  <si>
    <t>ПГО - Пазарджик- учебно- производствена база</t>
  </si>
  <si>
    <t>ПГ по ПТ - Пазарджик- училищна сграда</t>
  </si>
  <si>
    <t>ПГ по ПТ - Пазарджик- производствена сграда</t>
  </si>
  <si>
    <t>ПГ МЕТ - Пазарджик- учебна сграда</t>
  </si>
  <si>
    <t>ПГ МЕТ - Пазарджик- учебна работилница</t>
  </si>
  <si>
    <t>ПГ МЕТ - Пазарджик- физкултурен салон</t>
  </si>
  <si>
    <t>ПУИ "Иван Вазов" - Пазарджик- училищна сграда</t>
  </si>
  <si>
    <t>ПУИ "Иван Вазов" - Пазарджик- общежитие</t>
  </si>
  <si>
    <t>ПГСА- Пазарджик- училищна сграда</t>
  </si>
  <si>
    <t>ПГСА- Пазарджик- физкултурен салон</t>
  </si>
  <si>
    <t>ПГСА- Пазарджик- общежитие</t>
  </si>
  <si>
    <t>ПГСА- Пазарджик- столова</t>
  </si>
  <si>
    <t>ПГСА- Пазарджик- учебна работилница</t>
  </si>
  <si>
    <t>ПГИМ - Пазарджик- училищна сграда</t>
  </si>
  <si>
    <t>Ресурсен център - Пазарджик- няма собственост</t>
  </si>
  <si>
    <t>ПГХХТ- Пазарджик- учебна сграда</t>
  </si>
  <si>
    <t>ПГИТМТ- Панагюрище- учебна сграда</t>
  </si>
  <si>
    <t>ПГИТМТ- Панагюрище- общежитие</t>
  </si>
  <si>
    <t>ПГИТМТ- Панагюрище- учебна работилница</t>
  </si>
  <si>
    <t>ПГ по ЛПМ "Васил Левски" - Пещера- учебна сграда</t>
  </si>
  <si>
    <t>ПГ по ЛПМ "Васил Левски" - Пещера- Клуб на честта</t>
  </si>
  <si>
    <t>ПУ "Д-р Петър Берон" - Ракитово- собственоста е публична общинска</t>
  </si>
  <si>
    <t>ВУИ"Ангел Узунов" - Ракитово- учебна сграда</t>
  </si>
  <si>
    <t>ВУИ"Ангел Узунов" - Ракитово- общежитие</t>
  </si>
  <si>
    <t>ВУИ"Ангел Узунов" - Ракитово- УЧЕБЕН КОРПУС</t>
  </si>
  <si>
    <t>ВУИ"Ангел Узунов" - Ракитово- ОБЩЕЖИТИЕ</t>
  </si>
  <si>
    <t>ВУИ"Ангел Узунов" - Ракитово- УЧЕБНА РАБОТИЛНИЦА</t>
  </si>
  <si>
    <t>ВУИ"Ангел Узунов" - Ракитово- СПАЛНО ПОМЕЩЕНИЕ 2</t>
  </si>
  <si>
    <t>ВУИ"Ангел Узунов" - Ракитово- СПАЛНО ПОМЕЩЕНИЕ 3</t>
  </si>
  <si>
    <t>ВУИ"Ангел Узунов" - Ракитово- СГРАДА НА ДВА ЕТАЖА</t>
  </si>
  <si>
    <t>ВУИ"Ангел Узунов" - Ракитово- СГРАДА ЕДНОСТАЙНА</t>
  </si>
  <si>
    <t>ВУИ"Ангел Узунов" - Ракитово- СГРАДА РАБОТИЛНИЦА ПО МЕТАЛООБРАБОТВАНЕ</t>
  </si>
  <si>
    <t>ВУИ"Ангел Узунов" - Ракитово- СТОЛОВА</t>
  </si>
  <si>
    <t>ВУИ"Ангел Узунов" - Ракитово- СПАЛНО ПОМЕЩЕНИЕ 1</t>
  </si>
  <si>
    <t>ВУИ"Ангел Узунов" - Ракитово- УЧЕБНА РАБОТИЛНИЦА ПО ДЪРВООБРАБОТВАНЕ</t>
  </si>
  <si>
    <t>ПГДПИГ, гр. Долни Дъбник - училищна сграда ( 4 ет.) - закрито училище</t>
  </si>
  <si>
    <t>ПГДПИГ, гр. Долни Дъбник - общежитие ( 4 ет.) - закрито училище</t>
  </si>
  <si>
    <t>Регионален инспекторат по образованието гр.Бургас ул.Гладстон №150</t>
  </si>
  <si>
    <t>Професионална гимназия по морско корабоплаване и риболов "Св.Никола" гр.Бургас ул."Индустриална" №1</t>
  </si>
  <si>
    <t>Професионална техническа гимназия гр.Бургас,к-с "Меден рудник", бул."Захари Стоянов"</t>
  </si>
  <si>
    <t xml:space="preserve">Професионална гимназия по химични технологии "Акад.Н.Д.Зелинский" гр.Бургас,к-с "Изгрев" до бл.53 </t>
  </si>
  <si>
    <t>ПГ  ЖПТ                 " Христо Смирненски "           гр. Карлово</t>
  </si>
  <si>
    <t>Подмяна на врати кл. стаи и прозорци фоаета уч. сграда</t>
  </si>
  <si>
    <t>ПГ" Св. П. Евтимий" - Асеновград</t>
  </si>
  <si>
    <t>ПГ " Цар Иван Асен ІІ </t>
  </si>
  <si>
    <t>ПГ" Зл. Бояджиев" гр. Брезово </t>
  </si>
  <si>
    <t>ПГ по ЖПТ "Хр.Смирненски" </t>
  </si>
  <si>
    <t>ООУ "Свети Иван Рилски" </t>
  </si>
  <si>
    <t>ПГЕЕ </t>
  </si>
  <si>
    <t>Национална търговска гимназия - Пловдив</t>
  </si>
  <si>
    <t>ССУ за ДУС </t>
  </si>
  <si>
    <t>ПГСТ "Пеньо Пенев" </t>
  </si>
  <si>
    <t>ПГКИТ "Д-р Иван Богоров" </t>
  </si>
  <si>
    <t>ПУ "Стефан Караджа" </t>
  </si>
  <si>
    <t>ПГМТ "Проф. Цв. Лазаров" - П-в </t>
  </si>
  <si>
    <t>Учебна сграда - ПГМТ</t>
  </si>
  <si>
    <t>Учебна авторемонтна работилбница - ПГМТ</t>
  </si>
  <si>
    <t>ПГ "Ген. Вл. Заимов" Учебен корпус 1</t>
  </si>
  <si>
    <t>ПГ "Ген. Вл. Заимов" Учебен корпус 2</t>
  </si>
  <si>
    <t>ПГ "Ген. Вл. Заимов" Общежитие 1</t>
  </si>
  <si>
    <t>ПГ "Ген. Вл. Заимов" Общежитие 2 - ползва се само І-ви етаж, като Учебна работилница- под 1000кв.м.РЗП</t>
  </si>
  <si>
    <t>ПГ "Ген. Вл. Заимов" Актова зала - под 1000кв. м. РЗП</t>
  </si>
  <si>
    <t>ПГ "Ген. Вл. Заимов"Учебна работилница 1 - под 1000кв. м. РЗП</t>
  </si>
  <si>
    <t>ПГ "Ген. Вл. Заимов" Учебна работилница 2 - под 1000кв. м. РЗП</t>
  </si>
  <si>
    <t>ПГ "Ген. Вл. Заимов" Физкултурен салон 1- под 1000кв.м. РЗП</t>
  </si>
  <si>
    <t>ПГ "Ген. Вл. Заимов" Физкултурен салон 2 - под 1000кв.м. РЗП</t>
  </si>
  <si>
    <t>ПГ "Ген. Вл. Заимов" Ученически стол - под 1000кв.м. РЗП</t>
  </si>
  <si>
    <t>ПГ "Бр. Евл. и Хр. Г-ви" - Карлово  Теоретична сграда - стара</t>
  </si>
  <si>
    <t>ПГ "Бр. Евл. и Хр. Г-ви" - Карлово  Теоретична сграда - нова</t>
  </si>
  <si>
    <t>ПГ "Бр. Евл. и Хр. Г-ви" - Карлово Учебни работилници</t>
  </si>
  <si>
    <t>ПГ "Бр. Евл. и Хр. Г-ви" - Карлово Лабораторя ДВГ, гаражи, кафе-бар, хале-автосервиз</t>
  </si>
  <si>
    <t>ПГ по облекло "Ана Май"  Пловдив ул. " Лейди Странгфорд" № 8</t>
  </si>
  <si>
    <t>ПГ по облекло "Ана Май"  Пловдив ул. " Лейди Странгфорд" № 9</t>
  </si>
  <si>
    <t>ПГ по облекло "Ана Май"  Пловдив ул. "Иван Рилски" № 19</t>
  </si>
  <si>
    <t xml:space="preserve">ПГ по битова техника Централна сграда </t>
  </si>
  <si>
    <t>ПГ по битова техника Учебни работилници</t>
  </si>
  <si>
    <t>ПГАСГ "Арх.Камен Петков" Учебно-възпитателен корпус</t>
  </si>
  <si>
    <t>ПГАСГ "Арх.Камен Петков" Учебно-производствен корпус</t>
  </si>
  <si>
    <t>ПГТ "Гоце Делчев"  Учебен блок</t>
  </si>
  <si>
    <t>ПГТ "Гоце Делчев" Физкултурен салон</t>
  </si>
  <si>
    <t>ПГТ "Гоце Делчев" Учебни кабинти по авто и ж.п транспорт</t>
  </si>
  <si>
    <t>ПГТ "Гоце Делчев" Учебен сервиз</t>
  </si>
  <si>
    <t>ПГТ "Гоце Делчев" Учебни работилници по "ДВГ"</t>
  </si>
  <si>
    <t>ПГ по машиностроене Учебен корпус и физкултурен салон</t>
  </si>
  <si>
    <t>ПГ по машиностроене  Административна сграда и учебни работилници</t>
  </si>
  <si>
    <t>ПГ по машиностроене Заваръчен цех</t>
  </si>
  <si>
    <t>ПГ по машиностроене  Парова централа</t>
  </si>
  <si>
    <t>ТПГ"Мария Кюри"- УПК, гр. Перник</t>
  </si>
  <si>
    <t>ПГЕМП "ХРИСТО БОТЕВ"  гр. Перник - основна сграда</t>
  </si>
  <si>
    <t>ПГЕМП "ХРИСТО БОТЕВ"  гр. Перник - бл.4</t>
  </si>
  <si>
    <t>ПГЕМП "ХРИСТО БОТЕВ"  гр. Перник - бл.5</t>
  </si>
  <si>
    <t>ПГОТ "Свети Иван Рилски" гр. Перник кв. "Христо Смирненски" № 12</t>
  </si>
  <si>
    <t>ПТГ"Юрий Гагарин" гр. Перник - основна сграда</t>
  </si>
  <si>
    <t>ПТГ"Юрий Гагарин" гр. Перник - сграда учебни работилници</t>
  </si>
  <si>
    <t>ТПГ "Н. Й. Вапцаров" гр. Радомир - Учебен корпус с работилници и лаборатории ;физкултурен салон</t>
  </si>
  <si>
    <t>ПГТ "Юрий Гагарин" гр. Радомир - Административна сграда</t>
  </si>
  <si>
    <t>ПГТ "Юрий Гагарин" гр. Радомир - Работилници</t>
  </si>
  <si>
    <t>ПГТ "Юрий Гагарин" гр. Радомир - Складове</t>
  </si>
  <si>
    <t>ПГДВА"Йосиф Вондрак", гр. Русе, ул."Александровска" 108</t>
  </si>
  <si>
    <t>Подмяна на 40 броя електрически крушки с нажежена жичка с енергоспестяващи такива</t>
  </si>
  <si>
    <t>м.12.2015 г.</t>
  </si>
  <si>
    <t>ПГ ПО МЕХАНОТЕХНИКА"ЮРИЙ ГАГАРИН" -ПЪРВА УЧЕБНА СГРАДА</t>
  </si>
  <si>
    <t>ПГ ПО МЕХАНОТЕХНИКА"ЮРИЙ ГАГАРИН" -ВТОРА УЧЕБНА СГРАДА + РАБОТИЛНИЦИ</t>
  </si>
  <si>
    <t>ПГ по транспорт - Русе - Сграда за образование</t>
  </si>
  <si>
    <t>ПГ по транспорт - Русе - Спортна сграда</t>
  </si>
  <si>
    <t>ПГ по транспорт - Русе - Учебна работилница</t>
  </si>
  <si>
    <t>ПГ по транспорт - Русе - Работилница</t>
  </si>
  <si>
    <t>ПГДВА "Й. Вондрак" - Русе - Основна сграда</t>
  </si>
  <si>
    <t>ПГДВА "Й. Вондрак" - Русе - Пристройка</t>
  </si>
  <si>
    <t>ПГДВА "Й. Вондрак" - Русе - Новопостроена сграда двуетажна</t>
  </si>
  <si>
    <t xml:space="preserve">ПГПТ "А. Ц. Буров" - Русе - Училищна сграда </t>
  </si>
  <si>
    <t>ПГПТ "А. Ц. Буров" - Русе - Общежитие</t>
  </si>
  <si>
    <t>ПГПТ "А. Ц. Буров" - Русе - Учебни работилници</t>
  </si>
  <si>
    <t>ПГ по туризъм "И. Павлов" - Русе -  учебен корпус</t>
  </si>
  <si>
    <t>ПГ по туризъм "И. Павлов" - Русе - учебно-производствен корпус</t>
  </si>
  <si>
    <t>ПГДВА "Й. Вондрак" - Русе</t>
  </si>
  <si>
    <t>Основна сграда -3 етажна</t>
  </si>
  <si>
    <t>ул. "Александровска" 108</t>
  </si>
  <si>
    <t xml:space="preserve"> държавна публична </t>
  </si>
  <si>
    <t>образование и учебно производство</t>
  </si>
  <si>
    <t>1907, 1925</t>
  </si>
  <si>
    <t>инж. Димитър Петков Цанев</t>
  </si>
  <si>
    <t>pgdva_jvondrak@abv.bg</t>
  </si>
  <si>
    <t>"Русенска строителна борса"ООД</t>
  </si>
  <si>
    <t>293РСБ009</t>
  </si>
  <si>
    <t>няма</t>
  </si>
  <si>
    <t>Медицински университет - Варна</t>
  </si>
  <si>
    <t>Медицински колеж - Варна</t>
  </si>
  <si>
    <t>НМА учебна сграда - бул. "Евлоги и Христо Георгиеви" 94</t>
  </si>
  <si>
    <t>НМА учебна сграда - ул. "Акад. Людмил Стоянов" 6</t>
  </si>
  <si>
    <t>НМА студентско общежитие бл. 10</t>
  </si>
  <si>
    <t>НМА студентско общежитие бл. 22Б</t>
  </si>
  <si>
    <t>МУ Плевен УЧЕБЕН КОРПУС 1</t>
  </si>
  <si>
    <t>МУ Плевен  УЧЕБЕН КОРПУС 2</t>
  </si>
  <si>
    <t>ПГИ - Благоевград,  Учебна сграда за образование, гр. Благоевград, ж. к. "Ален мак"</t>
  </si>
  <si>
    <t>ПУ - Благоевград,  Учебна сграда за образование</t>
  </si>
  <si>
    <t>ПГСАГ - Благоевград,Сгради за образование-учебен корпус</t>
  </si>
  <si>
    <t>ПГСАГ - Благоевград,Сграда за образование-учебна работилница</t>
  </si>
  <si>
    <t>ПГСАГ - Благоевград,Сграда за образование-общежитие</t>
  </si>
  <si>
    <t>ПГСАГ - Благоевград,Сграда за образование-съблекалня</t>
  </si>
  <si>
    <t>НПГ - град Гоце Делчев, Сграда 1 -с 325,00кв.м.ЗП .,на два етажа масивна конструкция</t>
  </si>
  <si>
    <t>НПГ - град Гоце Делчев, Сграда 2 -с 333,00кв.м.ЗП., на един етажа масивна конструкция</t>
  </si>
  <si>
    <t>НПГ - град Гоце Делчев, Сграда 3 -с191,00кв.м.ЗП.,на пет етажа масивна конструкция</t>
  </si>
  <si>
    <t>НПГ - град Гоце Делчев, Сграда 4 -с 730,00кв.м.ЗП.,на четири етажа масивна конструкция</t>
  </si>
  <si>
    <t>НПГ - град Гоце Делчев, Сграда 5-с  471,00кв.м.ЗП.,на два етажа масивна конструкция</t>
  </si>
  <si>
    <t>НПГ - град Гоце Делчев, Сграда 6 -с 133,00кв.м.ЗП.,на два етажа масивна конструкция</t>
  </si>
  <si>
    <t>НПГ - град Гоце Делчев, Сграда 7 -с 245,00кв.м.ЗП.,на два етажа масивна конструкция</t>
  </si>
  <si>
    <t>НПГ - град Гоце Делчев, Сграда 8-с 294,00 кв.м.ЗП.,на два етажа масивна конструкция</t>
  </si>
  <si>
    <t>НПГ - град Гоце Делчев, Сграда 9-с 105,00кв.м.ЗП.,на два етажа масивна конструкция</t>
  </si>
  <si>
    <t>НПГ - град Гоце Делчев, Сграда 10-с  468,00кв.м.ЗП.,на два етажа масивна конструкция</t>
  </si>
  <si>
    <t>НПГ - град Гоце Делчев, Сграда 11 -с 217,00кв.м.ЗП.,на два етажа масивна конструкция</t>
  </si>
  <si>
    <t xml:space="preserve">ПУ - с. Долно Драглище, община Разлог Учебна сграда </t>
  </si>
  <si>
    <t>ПГТХТ - град Разлог, Училищен корпус</t>
  </si>
  <si>
    <t>ПГТХТ - град Разлог,Общежитие</t>
  </si>
  <si>
    <t>ПГТХТ - град Разлог, Физкултурен салон</t>
  </si>
  <si>
    <t>ПГТ - град Разлог, Учебен корпус и физкултурен салон към него</t>
  </si>
  <si>
    <t>ПГТ - град Разлог, Корпус-учебни работилници</t>
  </si>
  <si>
    <t>ПГТ - град Разлог, Общежитие и ученически стол</t>
  </si>
  <si>
    <t>ПГМЕТ - град Петрич, Учебен корпус</t>
  </si>
  <si>
    <t>ПГМЕТ - град Петрич, Физкултурен салон</t>
  </si>
  <si>
    <t>ПГМЕТ - град Петрич, Учебна работилница</t>
  </si>
  <si>
    <t xml:space="preserve">ПГИТ - град Петрич, Учебна сграда  </t>
  </si>
  <si>
    <t xml:space="preserve">ПГИТ - град Петрич, Учебни работилници </t>
  </si>
  <si>
    <t>ПГИТ - град Петрич, Търговски обект</t>
  </si>
  <si>
    <t>ПГМ - град Якоруда, Учебен автосервиз</t>
  </si>
  <si>
    <t xml:space="preserve">ПТГ - град Сандански, Сграда за образование </t>
  </si>
  <si>
    <t>Дом на учителя- гр.Хасково ,ул. Хан Кубрат № 2</t>
  </si>
  <si>
    <t>ПУИ "Д-Р ПЕТЪР БЕРОН" ГР.ХАСКОВО УЛ."ИГЛИКА "14 -УЧИЛИЩЕ</t>
  </si>
  <si>
    <t xml:space="preserve">ПУИ "Д-Р ПЕТЪР БЕРОН" ГР.ХАСКОВО УЛ."ИГЛИКА "14 -ИНТЕРНАТ </t>
  </si>
  <si>
    <t xml:space="preserve">ПУИ "Д-Р ПЕТЪР БЕРОН" ГР.ХАСКОВО УЛ."ИГЛИКА "14 -АДМИНИСТРАТИВНА СГРАДА </t>
  </si>
  <si>
    <t>ПУИ"Стефан Василев"    Свиленград              ул. "Максим Горки" №2А</t>
  </si>
  <si>
    <t>ПУИ"П.Р.Славейков"  Жилищен блок - общежитие</t>
  </si>
  <si>
    <t>ПУИ"П.Р.Славейков"-    Сграда училище - с. Динево</t>
  </si>
  <si>
    <t>ПУИ"П.Р.Славейков" Училищна сграда - с. Върбица</t>
  </si>
  <si>
    <t>ПГ- ДИМИТРОВГРАД Учебна сграда - нов корпус-бул. Д.Благоев №84</t>
  </si>
  <si>
    <t>ПГ- ДИМИТРОВГРАД Учебна сграда-бул. Д.Благоев №84</t>
  </si>
  <si>
    <t>ПГ- ДИМИТРОВГРАДОбщежитие-бул. Д.Благоев №84</t>
  </si>
  <si>
    <t>ПГ- ДИМИТРОВГРАД  Учебни работилници-бул. Д.Благоев №84</t>
  </si>
  <si>
    <t>ПГ-ДИМИТРОВГРАД Физкултурен салон-бул. Д.Благоев №84</t>
  </si>
  <si>
    <t>ПГ- ДИМИТРОВГРАД Училищна сграда-старо крило - ул. "Захари Зограф" № 30</t>
  </si>
  <si>
    <t>ПГ-ДИМИТРОВГРАД Училищна сграда-ново крило - ул. "Захари Зограф" № 30</t>
  </si>
  <si>
    <t>ПГ-ДИМИТРОВГРАД Общежитие - ул. "Захари Зограф" № 30</t>
  </si>
  <si>
    <t>ПГ- ДИМИТРОВГРАД  Учебна работилница - ул. "Захари Зограф" № 30</t>
  </si>
  <si>
    <t>ПГ- ДИМИТРОВГРАД Спортана зала - ул. "Захари Зограф" № 30</t>
  </si>
  <si>
    <t>ПГ-ДИМИТРОВГРАД Училищна сграда - ул. "Добри Чинтулов" № 1</t>
  </si>
  <si>
    <t>Общежитие - ул. "Добри Чинтулов" № 1</t>
  </si>
  <si>
    <t>ПГ- ДИМИТРОВГРАД  Учебна работилница - ул. "Добри Чинтулов" № 1</t>
  </si>
  <si>
    <t>ПГЛП "РАЙНА КНЯГИНЯ" - ГР. ХАСКОВО, УЛ. "ДОБРУДЖА" №79</t>
  </si>
  <si>
    <t>ПГЛП "РАЙНА КНЯГИНЯ" - ГР. ХАСКОВО, БУЛ. "СЪЕДИНЕНИЕ" №40</t>
  </si>
  <si>
    <t>ПГ ПО ТУРИЗЪМ "Ал.Паскалев" Хасково ул.Добруджа" № 79   СГРАДА ЗА ОБРАЗОВАНИЕ</t>
  </si>
  <si>
    <t>ФСГ"Ат.Буров"-Хасково ул."Банска" № 70 УЧИЛИЩНА СГРАДА НА 4 ЕТАЖА И+ФИЗКУЛТУРЕН САЛОН</t>
  </si>
  <si>
    <t>ПГЕТ"Стойчо и Кица Марчеви", бул."Съединение" №  46  Сграда за образование</t>
  </si>
  <si>
    <t>ПГЕТ"Стойчо и Кица Марчеви", бул."Съединение" №  46  Сграда за образование- стара/ СУ"</t>
  </si>
  <si>
    <t>ПГЕТ"Стойчо и Кица Марчеви", бул."Съединение" №  46   АКТОВА ЗАЛА</t>
  </si>
  <si>
    <t>ПГЕТ"Стойчо и Кица Марчеви", бул."Съединение" №  46   Физкултурен салон</t>
  </si>
  <si>
    <t>ПГЕТ"Стойчо и Кица Марчеви", бул."Съединение" №  46   Гараж</t>
  </si>
  <si>
    <t>ПГЕТ"Стойчо и Кица Марчеви", бул."Съединение" №  46   Столова</t>
  </si>
  <si>
    <t>ПГЕТ"Стойчо и Кица Марчеви", бул."Съединение" №  46   Учебни работилници</t>
  </si>
  <si>
    <t>ПГЕТ"Стойчо и Кица Марчеви", бул."Съединение" №  46   Склад и гаражи</t>
  </si>
  <si>
    <t>ПГЕТ"Стойчо и Кица Марчеви", бул."Съединение" №  46   Парно помещение</t>
  </si>
  <si>
    <t>ПГ по транспорт-Хасково  ул."Република" № 1 Учебна сграда на 4 етажа</t>
  </si>
  <si>
    <t>ПГ по транспорт, ул."Република" 1  Работилници по учебна практика и автосервиз</t>
  </si>
  <si>
    <t xml:space="preserve">ПГ по транспорт, ул. Република" № Физкултурен салон </t>
  </si>
  <si>
    <t>ПГ по транспорт, ул"Република № 1 Гаражи за товарни автомобили</t>
  </si>
  <si>
    <t>ПГ по трансрорт, ул."Република " № 1 Автомивка</t>
  </si>
  <si>
    <t>ПГ по транспорт- Хасково ул.Република № 1  Гараж</t>
  </si>
  <si>
    <t>ПГ по транспорт  Хасково, ул.Република № 1  Павилион метален</t>
  </si>
  <si>
    <t>ПУИ"П.Р.Славейков" Харманли   Сграда двуетажна- Харманли</t>
  </si>
  <si>
    <t xml:space="preserve">ПГЕТ"Стоян Заимов"- Харманли ул. Любен Каравелов № 1  УЧИЛИЩНА  СГРАДА </t>
  </si>
  <si>
    <t>ПГЕТ"Стоян Заимов"- Харманли -ул."Л.Каравелов" № 1 СГРАДА - ФИЗКУЛТУРЕН  САЛОН</t>
  </si>
  <si>
    <t xml:space="preserve">ПГЕТ"Стоян Заимов"- Харманли  ул."Гарата" № 15 СТАРА  СГРАДА </t>
  </si>
  <si>
    <t xml:space="preserve">ПГЕТ"Стоян Заимов"-харманли  ул. Гарата №15 НОВА  СГРАДА по АКТ </t>
  </si>
  <si>
    <t xml:space="preserve">ПГЕТ"Стоян Заимов"- Харманли  ул.Любен Каравелов № 1  СГРАДА  КУХНЕНСКА  СТОЛОВА </t>
  </si>
  <si>
    <t xml:space="preserve">ПГЕТ"Стоян Заимов" Харманли  ул. Любен Каравелов № 1  СГРАДА - СКЛАД </t>
  </si>
  <si>
    <t xml:space="preserve">ПГЕТ"Стоян Заимов"- Харманлиул.Л.Каравелов" № 1 СГРАДА  ЕДНОЕТАЖНА  МАСИВНА </t>
  </si>
  <si>
    <t xml:space="preserve">ПГЕТ"Стоян Заимов"- Харманли , ул. Петко Каравелов № 15 СГРАДА  ДВУЕТАЖНА  МАСИВНА </t>
  </si>
  <si>
    <t xml:space="preserve">ПГЕТ"Стоян Заимов" Харманли ул " Петко Каравелов "№ 15 НАВЕС  ПАЯНТОВ </t>
  </si>
  <si>
    <t>Учебен корпус № 2, ул."Червени скадрони " №22</t>
  </si>
  <si>
    <t xml:space="preserve">Външна топлоизолация на северозападната фасада на корпуса </t>
  </si>
  <si>
    <t>20.10.2015 г.</t>
  </si>
  <si>
    <t>Учебен корпус №1-  Ректора  гр.Шумен, ул. " Университетска № 115 Шуменски университет</t>
  </si>
  <si>
    <t>Учебен корпус № 2           гр.Шумен  , ул. " Червени ескадрони " № 22 Шуменски университет</t>
  </si>
  <si>
    <t>Учебен корпус № 3           гр. Шумен , ул.  " Университетска "  № 115 Шуменски университет</t>
  </si>
  <si>
    <t>Шумен</t>
  </si>
  <si>
    <t>ул. "Университетска" № 115</t>
  </si>
  <si>
    <t>83510.664.514.3</t>
  </si>
  <si>
    <t>Учебна сграда и Ректорат</t>
  </si>
  <si>
    <t>Монолитно</t>
  </si>
  <si>
    <t>1944 г.</t>
  </si>
  <si>
    <t>Мануел Таквор Мануелян</t>
  </si>
  <si>
    <t>Помощник-ректор АСК</t>
  </si>
  <si>
    <t>0899907913</t>
  </si>
  <si>
    <t>manuelian@abv.bg</t>
  </si>
  <si>
    <t>56.052</t>
  </si>
  <si>
    <t>64.260</t>
  </si>
  <si>
    <r>
      <t xml:space="preserve">СГРАДА  № 2 </t>
    </r>
    <r>
      <rPr>
        <i/>
        <sz val="10"/>
        <rFont val="Times New Roman"/>
        <family val="1"/>
        <charset val="204"/>
      </rPr>
      <t>(пореден номер от списъка по т.II.1.)</t>
    </r>
  </si>
  <si>
    <t>ул. "Червени ескадрони" № 22</t>
  </si>
  <si>
    <t>Публична частна собственост</t>
  </si>
  <si>
    <t>Учебен корпус   №2</t>
  </si>
  <si>
    <t>1981 г.</t>
  </si>
  <si>
    <r>
      <t xml:space="preserve">СГРАДА  № 3 </t>
    </r>
    <r>
      <rPr>
        <i/>
        <sz val="10"/>
        <rFont val="Times New Roman"/>
        <family val="1"/>
        <charset val="204"/>
      </rPr>
      <t>(пореден номер от списъка по т.II.1.)</t>
    </r>
  </si>
  <si>
    <t>Учебен   корпус  №3</t>
  </si>
  <si>
    <t>28.109</t>
  </si>
  <si>
    <t>37.901</t>
  </si>
  <si>
    <t>Учебен блок - високо тяло ВИСШЕ УЧИЛИЩЕ ПО ТЕЛЕКОМУНИКАЦИИ И ПОЩИ</t>
  </si>
  <si>
    <t>Учебен блок - ниско тяло ВИСШЕ УЧИЛИЩЕ ПО ТЕЛЕКОМУНИКАЦИИ И ПОЩИ</t>
  </si>
  <si>
    <t>Физкултурен салон ВИСШЕ УЧИЛИЩЕ ПО ТЕЛЕКОМУНИКАЦИИ И ПОЩИ</t>
  </si>
  <si>
    <t>Студентско общежитие - бл. 30 ВИСШЕ УЧИЛИЩЕ ПО ТЕЛЕКОМУНИКАЦИИ И ПОЩИ</t>
  </si>
  <si>
    <t>Студентско общежитие - бл. 32 ВИСШЕ УЧИЛИЩЕ ПО ТЕЛЕКОМУНИКАЦИИ И ПОЩИ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</si>
</sst>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"/>
    <numFmt numFmtId="166" formatCode="0.000"/>
  </numFmts>
  <fonts count="58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i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Arial"/>
      <family val="2"/>
      <charset val="204"/>
    </font>
    <font>
      <b/>
      <sz val="10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Bookman Old Style"/>
      <family val="1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9"/>
      <name val="Arial"/>
      <family val="2"/>
      <charset val="204"/>
    </font>
    <font>
      <u/>
      <sz val="9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"/>
    </font>
    <font>
      <b/>
      <sz val="14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5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9" fillId="0" borderId="0"/>
    <xf numFmtId="0" fontId="29" fillId="0" borderId="0"/>
  </cellStyleXfs>
  <cellXfs count="856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4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vertical="justify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justify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0" fillId="0" borderId="1" xfId="0" applyBorder="1"/>
    <xf numFmtId="0" fontId="16" fillId="0" borderId="0" xfId="0" applyFont="1" applyBorder="1" applyAlignment="1">
      <alignment horizontal="right" wrapText="1"/>
    </xf>
    <xf numFmtId="0" fontId="0" fillId="0" borderId="0" xfId="0" applyBorder="1"/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/>
    <xf numFmtId="0" fontId="16" fillId="0" borderId="4" xfId="0" applyFont="1" applyBorder="1" applyAlignment="1"/>
    <xf numFmtId="0" fontId="0" fillId="0" borderId="5" xfId="0" applyBorder="1"/>
    <xf numFmtId="0" fontId="8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</xf>
    <xf numFmtId="0" fontId="0" fillId="0" borderId="0" xfId="0" applyBorder="1" applyAlignment="1"/>
    <xf numFmtId="1" fontId="11" fillId="0" borderId="8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6" fillId="0" borderId="0" xfId="0" applyFont="1" applyBorder="1" applyAlignment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16" fillId="0" borderId="10" xfId="0" applyFont="1" applyBorder="1" applyAlignment="1">
      <alignment horizontal="right"/>
    </xf>
    <xf numFmtId="0" fontId="0" fillId="0" borderId="11" xfId="0" applyBorder="1"/>
    <xf numFmtId="0" fontId="4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4" fillId="0" borderId="0" xfId="0" applyFont="1" applyBorder="1" applyAlignment="1"/>
    <xf numFmtId="0" fontId="1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/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wrapText="1"/>
      <protection locked="0"/>
    </xf>
    <xf numFmtId="0" fontId="16" fillId="0" borderId="1" xfId="0" applyFont="1" applyBorder="1"/>
    <xf numFmtId="0" fontId="16" fillId="0" borderId="5" xfId="0" applyFont="1" applyBorder="1"/>
    <xf numFmtId="0" fontId="16" fillId="0" borderId="2" xfId="0" applyFont="1" applyBorder="1"/>
    <xf numFmtId="0" fontId="11" fillId="0" borderId="9" xfId="0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horizontal="right" vertical="center" wrapText="1"/>
    </xf>
    <xf numFmtId="0" fontId="11" fillId="2" borderId="9" xfId="0" applyFont="1" applyFill="1" applyBorder="1" applyAlignment="1" applyProtection="1">
      <alignment horizontal="right" vertical="center" wrapText="1"/>
    </xf>
    <xf numFmtId="0" fontId="11" fillId="2" borderId="10" xfId="0" applyFont="1" applyFill="1" applyBorder="1" applyAlignment="1" applyProtection="1">
      <alignment horizontal="right" vertical="center" wrapText="1"/>
    </xf>
    <xf numFmtId="0" fontId="11" fillId="0" borderId="9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" fontId="11" fillId="2" borderId="9" xfId="0" applyNumberFormat="1" applyFont="1" applyFill="1" applyBorder="1" applyAlignment="1" applyProtection="1">
      <alignment horizontal="right" vertical="center" wrapText="1"/>
    </xf>
    <xf numFmtId="1" fontId="11" fillId="2" borderId="10" xfId="0" applyNumberFormat="1" applyFont="1" applyFill="1" applyBorder="1" applyAlignment="1" applyProtection="1">
      <alignment horizontal="right" vertical="center" wrapText="1"/>
    </xf>
    <xf numFmtId="1" fontId="11" fillId="2" borderId="8" xfId="0" applyNumberFormat="1" applyFont="1" applyFill="1" applyBorder="1" applyAlignment="1" applyProtection="1">
      <alignment horizontal="right" vertical="center" wrapText="1"/>
    </xf>
    <xf numFmtId="0" fontId="11" fillId="0" borderId="8" xfId="0" applyFont="1" applyBorder="1" applyAlignment="1">
      <alignment horizontal="right"/>
    </xf>
    <xf numFmtId="0" fontId="11" fillId="0" borderId="0" xfId="0" applyFont="1" applyBorder="1" applyAlignment="1" applyProtection="1">
      <alignment wrapText="1"/>
      <protection locked="0"/>
    </xf>
    <xf numFmtId="1" fontId="11" fillId="2" borderId="11" xfId="0" applyNumberFormat="1" applyFont="1" applyFill="1" applyBorder="1" applyAlignment="1" applyProtection="1">
      <alignment horizontal="right" vertical="center" wrapText="1"/>
    </xf>
    <xf numFmtId="1" fontId="11" fillId="2" borderId="13" xfId="0" applyNumberFormat="1" applyFont="1" applyFill="1" applyBorder="1" applyAlignment="1" applyProtection="1">
      <alignment horizontal="right" vertical="center" wrapText="1"/>
    </xf>
    <xf numFmtId="0" fontId="16" fillId="0" borderId="3" xfId="0" applyFont="1" applyBorder="1"/>
    <xf numFmtId="0" fontId="21" fillId="0" borderId="0" xfId="0" applyFont="1" applyBorder="1" applyAlignment="1"/>
    <xf numFmtId="0" fontId="16" fillId="0" borderId="4" xfId="0" applyFont="1" applyBorder="1"/>
    <xf numFmtId="0" fontId="16" fillId="0" borderId="16" xfId="0" applyFont="1" applyBorder="1"/>
    <xf numFmtId="0" fontId="16" fillId="0" borderId="17" xfId="0" applyFont="1" applyBorder="1"/>
    <xf numFmtId="0" fontId="11" fillId="0" borderId="8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6" fillId="2" borderId="3" xfId="0" applyFont="1" applyFill="1" applyBorder="1" applyAlignment="1" applyProtection="1">
      <alignment horizontal="left" vertical="center" wrapText="1"/>
    </xf>
    <xf numFmtId="0" fontId="16" fillId="0" borderId="20" xfId="0" applyFont="1" applyBorder="1"/>
    <xf numFmtId="1" fontId="11" fillId="2" borderId="0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11" fillId="0" borderId="0" xfId="0" applyFont="1" applyFill="1" applyBorder="1" applyAlignment="1" applyProtection="1">
      <alignment horizontal="right" wrapText="1"/>
      <protection locked="0"/>
    </xf>
    <xf numFmtId="0" fontId="21" fillId="0" borderId="0" xfId="0" applyFont="1" applyBorder="1" applyAlignment="1">
      <alignment horizontal="right"/>
    </xf>
    <xf numFmtId="0" fontId="11" fillId="0" borderId="0" xfId="0" applyFont="1" applyFill="1" applyBorder="1" applyAlignment="1" applyProtection="1">
      <alignment horizontal="right" vertical="justify" wrapText="1"/>
      <protection locked="0"/>
    </xf>
    <xf numFmtId="49" fontId="18" fillId="0" borderId="0" xfId="0" applyNumberFormat="1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15" fillId="0" borderId="0" xfId="0" applyFont="1" applyBorder="1" applyAlignment="1"/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9" fillId="2" borderId="0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1" fontId="11" fillId="0" borderId="9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right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0" fillId="0" borderId="15" xfId="0" applyBorder="1"/>
    <xf numFmtId="49" fontId="18" fillId="2" borderId="0" xfId="0" applyNumberFormat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0" borderId="13" xfId="0" applyFont="1" applyBorder="1" applyAlignment="1"/>
    <xf numFmtId="0" fontId="0" fillId="0" borderId="0" xfId="0" applyBorder="1" applyAlignment="1">
      <alignment horizontal="left" wrapText="1"/>
    </xf>
    <xf numFmtId="0" fontId="10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0" fillId="0" borderId="14" xfId="0" applyBorder="1"/>
    <xf numFmtId="0" fontId="14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wrapText="1"/>
    </xf>
    <xf numFmtId="0" fontId="21" fillId="0" borderId="0" xfId="0" applyFont="1" applyBorder="1" applyAlignment="1" applyProtection="1">
      <alignment horizontal="right" wrapText="1"/>
    </xf>
    <xf numFmtId="0" fontId="17" fillId="0" borderId="0" xfId="0" applyFont="1" applyBorder="1" applyAlignment="1">
      <alignment horizontal="right" wrapText="1"/>
    </xf>
    <xf numFmtId="0" fontId="1" fillId="0" borderId="8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justify" wrapText="1"/>
      <protection locked="0"/>
    </xf>
    <xf numFmtId="0" fontId="0" fillId="0" borderId="20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5" fillId="0" borderId="0" xfId="0" applyFont="1"/>
    <xf numFmtId="0" fontId="14" fillId="0" borderId="0" xfId="0" applyFont="1"/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30" fillId="0" borderId="0" xfId="6" applyFont="1" applyAlignment="1" applyProtection="1">
      <alignment horizontal="center" vertical="center" wrapText="1"/>
    </xf>
    <xf numFmtId="0" fontId="14" fillId="0" borderId="0" xfId="6" applyFont="1" applyFill="1" applyBorder="1" applyAlignment="1">
      <alignment vertical="center" wrapText="1"/>
    </xf>
    <xf numFmtId="0" fontId="14" fillId="0" borderId="0" xfId="6" applyFont="1" applyAlignment="1">
      <alignment horizontal="center" vertical="center" wrapText="1"/>
    </xf>
    <xf numFmtId="0" fontId="31" fillId="0" borderId="0" xfId="6" applyFont="1" applyBorder="1" applyAlignment="1" applyProtection="1">
      <alignment horizontal="left" vertical="center" wrapText="1"/>
      <protection locked="0"/>
    </xf>
    <xf numFmtId="4" fontId="32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6" applyFont="1" applyFill="1" applyBorder="1" applyAlignment="1" applyProtection="1">
      <alignment horizontal="center" vertical="center" wrapText="1"/>
    </xf>
    <xf numFmtId="0" fontId="14" fillId="0" borderId="0" xfId="6" applyFont="1" applyBorder="1" applyAlignment="1" applyProtection="1">
      <alignment horizontal="left" vertical="center" wrapText="1"/>
      <protection locked="0"/>
    </xf>
    <xf numFmtId="0" fontId="14" fillId="0" borderId="1" xfId="6" applyFont="1" applyFill="1" applyBorder="1" applyAlignment="1" applyProtection="1">
      <alignment horizontal="center" vertical="center" wrapText="1"/>
      <protection locked="0"/>
    </xf>
    <xf numFmtId="0" fontId="14" fillId="0" borderId="1" xfId="6" applyFont="1" applyBorder="1" applyAlignment="1" applyProtection="1">
      <alignment horizontal="center" vertical="center" wrapText="1"/>
      <protection locked="0"/>
    </xf>
    <xf numFmtId="0" fontId="14" fillId="0" borderId="0" xfId="6" applyFont="1" applyFill="1" applyBorder="1" applyAlignment="1" applyProtection="1">
      <alignment horizontal="center" vertical="center" wrapText="1"/>
      <protection locked="0"/>
    </xf>
    <xf numFmtId="3" fontId="32" fillId="0" borderId="1" xfId="6" applyNumberFormat="1" applyFont="1" applyFill="1" applyBorder="1" applyAlignment="1" applyProtection="1">
      <alignment horizontal="center" vertical="center" wrapText="1"/>
    </xf>
    <xf numFmtId="0" fontId="23" fillId="0" borderId="23" xfId="6" applyFont="1" applyFill="1" applyBorder="1" applyAlignment="1">
      <alignment horizontal="center" vertical="center" wrapText="1"/>
    </xf>
    <xf numFmtId="0" fontId="14" fillId="0" borderId="23" xfId="6" applyFont="1" applyFill="1" applyBorder="1" applyAlignment="1">
      <alignment vertical="center"/>
    </xf>
    <xf numFmtId="0" fontId="14" fillId="0" borderId="24" xfId="6" applyFont="1" applyBorder="1" applyAlignment="1">
      <alignment horizontal="center" vertical="center" wrapText="1"/>
    </xf>
    <xf numFmtId="0" fontId="33" fillId="0" borderId="24" xfId="6" applyFont="1" applyFill="1" applyBorder="1" applyAlignment="1">
      <alignment horizontal="left" vertical="center" wrapText="1"/>
    </xf>
    <xf numFmtId="0" fontId="14" fillId="0" borderId="24" xfId="6" applyFont="1" applyBorder="1" applyAlignment="1" applyProtection="1">
      <alignment horizontal="center" vertical="center" wrapText="1"/>
      <protection locked="0"/>
    </xf>
    <xf numFmtId="2" fontId="14" fillId="3" borderId="1" xfId="6" applyNumberFormat="1" applyFont="1" applyFill="1" applyBorder="1" applyAlignment="1">
      <alignment horizontal="center" vertical="center" wrapText="1"/>
    </xf>
    <xf numFmtId="0" fontId="14" fillId="0" borderId="25" xfId="6" applyFont="1" applyBorder="1" applyAlignment="1">
      <alignment horizontal="center" vertical="center" wrapText="1"/>
    </xf>
    <xf numFmtId="0" fontId="30" fillId="0" borderId="0" xfId="6" applyFont="1"/>
    <xf numFmtId="0" fontId="30" fillId="0" borderId="0" xfId="6" applyFont="1" applyAlignment="1"/>
    <xf numFmtId="0" fontId="36" fillId="0" borderId="0" xfId="6" applyFont="1"/>
    <xf numFmtId="0" fontId="14" fillId="0" borderId="0" xfId="6" applyFont="1" applyProtection="1"/>
    <xf numFmtId="0" fontId="36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30" fillId="0" borderId="0" xfId="6" applyFont="1" applyAlignment="1" applyProtection="1">
      <alignment vertical="center" wrapText="1"/>
    </xf>
    <xf numFmtId="0" fontId="36" fillId="0" borderId="0" xfId="6" applyFont="1" applyProtection="1"/>
    <xf numFmtId="0" fontId="37" fillId="0" borderId="1" xfId="6" applyFont="1" applyBorder="1" applyAlignment="1">
      <alignment horizontal="center" vertical="center" wrapText="1"/>
    </xf>
    <xf numFmtId="3" fontId="37" fillId="0" borderId="1" xfId="6" applyNumberFormat="1" applyFont="1" applyBorder="1" applyAlignment="1">
      <alignment horizontal="center" vertical="center" wrapText="1"/>
    </xf>
    <xf numFmtId="1" fontId="37" fillId="0" borderId="1" xfId="6" applyNumberFormat="1" applyFont="1" applyBorder="1" applyAlignment="1">
      <alignment horizontal="center" vertical="center" wrapText="1"/>
    </xf>
    <xf numFmtId="0" fontId="38" fillId="0" borderId="1" xfId="6" applyFont="1" applyBorder="1" applyAlignment="1">
      <alignment horizontal="center" vertical="center" wrapText="1"/>
    </xf>
    <xf numFmtId="0" fontId="37" fillId="0" borderId="0" xfId="6" applyFont="1" applyAlignment="1">
      <alignment horizontal="center" vertical="center"/>
    </xf>
    <xf numFmtId="0" fontId="36" fillId="0" borderId="3" xfId="6" applyFont="1" applyBorder="1" applyAlignment="1">
      <alignment horizontal="center" vertical="center"/>
    </xf>
    <xf numFmtId="0" fontId="36" fillId="0" borderId="3" xfId="6" applyFont="1" applyBorder="1" applyAlignment="1" applyProtection="1">
      <alignment horizontal="left" vertical="center" wrapText="1"/>
      <protection locked="0"/>
    </xf>
    <xf numFmtId="3" fontId="36" fillId="0" borderId="3" xfId="6" applyNumberFormat="1" applyFont="1" applyBorder="1" applyAlignment="1" applyProtection="1">
      <alignment horizontal="center" vertical="center" wrapText="1"/>
      <protection locked="0"/>
    </xf>
    <xf numFmtId="4" fontId="36" fillId="4" borderId="3" xfId="6" applyNumberFormat="1" applyFont="1" applyFill="1" applyBorder="1" applyAlignment="1">
      <alignment horizontal="center" vertical="center" wrapText="1"/>
    </xf>
    <xf numFmtId="165" fontId="36" fillId="4" borderId="3" xfId="6" applyNumberFormat="1" applyFont="1" applyFill="1" applyBorder="1" applyAlignment="1">
      <alignment horizontal="center" vertical="center" wrapText="1"/>
    </xf>
    <xf numFmtId="164" fontId="36" fillId="4" borderId="3" xfId="6" applyNumberFormat="1" applyFont="1" applyFill="1" applyBorder="1" applyAlignment="1">
      <alignment horizontal="center" vertical="center" wrapText="1"/>
    </xf>
    <xf numFmtId="0" fontId="36" fillId="0" borderId="1" xfId="6" applyFont="1" applyBorder="1" applyAlignment="1" applyProtection="1">
      <alignment horizontal="left" vertical="center" wrapText="1"/>
      <protection locked="0"/>
    </xf>
    <xf numFmtId="3" fontId="36" fillId="0" borderId="1" xfId="6" applyNumberFormat="1" applyFont="1" applyBorder="1" applyAlignment="1" applyProtection="1">
      <alignment horizontal="center" vertical="center" wrapText="1"/>
      <protection locked="0"/>
    </xf>
    <xf numFmtId="164" fontId="36" fillId="0" borderId="1" xfId="6" applyNumberFormat="1" applyFont="1" applyBorder="1" applyAlignment="1">
      <alignment horizontal="center" vertical="center"/>
    </xf>
    <xf numFmtId="4" fontId="36" fillId="4" borderId="1" xfId="6" applyNumberFormat="1" applyFont="1" applyFill="1" applyBorder="1" applyAlignment="1">
      <alignment horizontal="center" vertical="center"/>
    </xf>
    <xf numFmtId="164" fontId="36" fillId="4" borderId="1" xfId="6" applyNumberFormat="1" applyFont="1" applyFill="1" applyBorder="1" applyAlignment="1">
      <alignment horizontal="center" vertical="center"/>
    </xf>
    <xf numFmtId="0" fontId="39" fillId="0" borderId="0" xfId="6" applyFont="1" applyProtection="1">
      <protection locked="0"/>
    </xf>
    <xf numFmtId="0" fontId="39" fillId="0" borderId="0" xfId="6" applyFont="1"/>
    <xf numFmtId="0" fontId="40" fillId="0" borderId="0" xfId="6" applyFont="1" applyProtection="1"/>
    <xf numFmtId="0" fontId="41" fillId="0" borderId="0" xfId="6" applyFont="1" applyAlignment="1" applyProtection="1">
      <protection locked="0"/>
    </xf>
    <xf numFmtId="0" fontId="41" fillId="0" borderId="0" xfId="6" applyFont="1" applyProtection="1">
      <protection locked="0"/>
    </xf>
    <xf numFmtId="0" fontId="21" fillId="0" borderId="0" xfId="0" applyFont="1" applyAlignment="1">
      <alignment horizontal="right"/>
    </xf>
    <xf numFmtId="0" fontId="2" fillId="0" borderId="0" xfId="0" applyFont="1" applyAlignment="1" applyProtection="1">
      <alignment horizontal="right" wrapText="1"/>
      <protection locked="0"/>
    </xf>
    <xf numFmtId="0" fontId="45" fillId="0" borderId="0" xfId="6" applyFont="1"/>
    <xf numFmtId="0" fontId="45" fillId="0" borderId="0" xfId="6" applyFont="1" applyAlignment="1">
      <alignment horizontal="center" vertical="center" wrapText="1"/>
    </xf>
    <xf numFmtId="0" fontId="45" fillId="0" borderId="0" xfId="6" applyFont="1" applyAlignment="1">
      <alignment wrapText="1"/>
    </xf>
    <xf numFmtId="0" fontId="45" fillId="0" borderId="0" xfId="6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top"/>
    </xf>
    <xf numFmtId="0" fontId="15" fillId="0" borderId="3" xfId="6" applyFont="1" applyBorder="1" applyAlignment="1" applyProtection="1">
      <alignment horizontal="left" vertical="center" wrapText="1"/>
      <protection locked="0"/>
    </xf>
    <xf numFmtId="0" fontId="15" fillId="0" borderId="1" xfId="6" applyFont="1" applyBorder="1" applyAlignment="1" applyProtection="1">
      <alignment horizontal="left" vertical="center" wrapText="1"/>
      <protection locked="0"/>
    </xf>
    <xf numFmtId="3" fontId="15" fillId="0" borderId="3" xfId="6" applyNumberFormat="1" applyFont="1" applyBorder="1" applyAlignment="1" applyProtection="1">
      <alignment horizontal="center" vertical="center" wrapText="1"/>
      <protection locked="0"/>
    </xf>
    <xf numFmtId="164" fontId="15" fillId="0" borderId="3" xfId="6" applyNumberFormat="1" applyFont="1" applyBorder="1" applyAlignment="1" applyProtection="1">
      <alignment horizontal="center" vertical="center" wrapText="1"/>
      <protection locked="0"/>
    </xf>
    <xf numFmtId="3" fontId="15" fillId="0" borderId="1" xfId="6" applyNumberFormat="1" applyFont="1" applyBorder="1" applyAlignment="1" applyProtection="1">
      <alignment horizontal="center" vertical="center" wrapText="1"/>
      <protection locked="0"/>
    </xf>
    <xf numFmtId="14" fontId="15" fillId="0" borderId="3" xfId="6" applyNumberFormat="1" applyFont="1" applyBorder="1" applyAlignment="1" applyProtection="1">
      <alignment horizontal="center" vertical="center" wrapText="1"/>
      <protection locked="0"/>
    </xf>
    <xf numFmtId="0" fontId="15" fillId="0" borderId="3" xfId="6" applyFont="1" applyBorder="1" applyAlignment="1" applyProtection="1">
      <alignment horizontal="center" vertical="center" wrapText="1"/>
      <protection locked="0"/>
    </xf>
    <xf numFmtId="14" fontId="15" fillId="0" borderId="1" xfId="6" applyNumberFormat="1" applyFont="1" applyBorder="1" applyAlignment="1" applyProtection="1">
      <alignment horizontal="center" vertical="center" wrapText="1"/>
      <protection locked="0"/>
    </xf>
    <xf numFmtId="17" fontId="15" fillId="0" borderId="3" xfId="6" applyNumberFormat="1" applyFont="1" applyBorder="1" applyAlignment="1" applyProtection="1">
      <alignment horizontal="center" vertical="center" wrapText="1"/>
      <protection locked="0"/>
    </xf>
    <xf numFmtId="0" fontId="15" fillId="0" borderId="1" xfId="6" applyFont="1" applyBorder="1" applyProtection="1">
      <protection locked="0"/>
    </xf>
    <xf numFmtId="0" fontId="15" fillId="0" borderId="1" xfId="6" applyFont="1" applyBorder="1" applyAlignment="1" applyProtection="1">
      <alignment horizontal="center" vertical="center" wrapText="1"/>
      <protection locked="0"/>
    </xf>
    <xf numFmtId="0" fontId="47" fillId="0" borderId="3" xfId="6" applyFont="1" applyBorder="1" applyAlignment="1" applyProtection="1">
      <alignment horizontal="left" vertical="top" wrapText="1"/>
      <protection locked="0"/>
    </xf>
    <xf numFmtId="0" fontId="47" fillId="0" borderId="1" xfId="6" applyFont="1" applyBorder="1" applyAlignment="1" applyProtection="1">
      <alignment horizontal="left" vertical="center" wrapText="1"/>
      <protection locked="0"/>
    </xf>
    <xf numFmtId="0" fontId="47" fillId="0" borderId="1" xfId="6" applyFont="1" applyBorder="1" applyAlignment="1" applyProtection="1">
      <alignment vertical="top" wrapText="1"/>
      <protection locked="0"/>
    </xf>
    <xf numFmtId="0" fontId="47" fillId="0" borderId="3" xfId="6" applyFont="1" applyBorder="1" applyAlignment="1" applyProtection="1">
      <alignment horizontal="left" vertical="center" wrapText="1"/>
      <protection locked="0"/>
    </xf>
    <xf numFmtId="0" fontId="47" fillId="0" borderId="1" xfId="6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/>
    <xf numFmtId="0" fontId="5" fillId="0" borderId="0" xfId="0" applyFont="1" applyBorder="1" applyAlignment="1">
      <alignment horizontal="left"/>
    </xf>
    <xf numFmtId="0" fontId="15" fillId="0" borderId="2" xfId="0" applyFont="1" applyBorder="1"/>
    <xf numFmtId="0" fontId="15" fillId="0" borderId="20" xfId="0" applyFont="1" applyBorder="1"/>
    <xf numFmtId="0" fontId="15" fillId="0" borderId="1" xfId="0" applyFont="1" applyBorder="1"/>
    <xf numFmtId="0" fontId="15" fillId="0" borderId="4" xfId="0" applyFont="1" applyBorder="1"/>
    <xf numFmtId="0" fontId="15" fillId="0" borderId="4" xfId="0" applyFont="1" applyBorder="1" applyAlignment="1"/>
    <xf numFmtId="0" fontId="15" fillId="0" borderId="5" xfId="0" applyFont="1" applyBorder="1"/>
    <xf numFmtId="0" fontId="15" fillId="0" borderId="16" xfId="0" applyFont="1" applyBorder="1"/>
    <xf numFmtId="0" fontId="15" fillId="0" borderId="3" xfId="0" applyFont="1" applyBorder="1"/>
    <xf numFmtId="0" fontId="15" fillId="0" borderId="17" xfId="0" applyFont="1" applyBorder="1"/>
    <xf numFmtId="0" fontId="15" fillId="2" borderId="1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26" xfId="0" applyFont="1" applyBorder="1"/>
    <xf numFmtId="3" fontId="1" fillId="0" borderId="27" xfId="0" applyNumberFormat="1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3" xfId="6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4" fontId="1" fillId="0" borderId="27" xfId="0" applyNumberFormat="1" applyFont="1" applyBorder="1"/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5" fillId="6" borderId="1" xfId="0" applyFont="1" applyFill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6" borderId="14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/>
    <xf numFmtId="0" fontId="14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0" fillId="0" borderId="0" xfId="0" applyFont="1" applyFill="1" applyBorder="1" applyAlignment="1" applyProtection="1">
      <alignment horizontal="right" vertical="justify" wrapText="1"/>
      <protection locked="0"/>
    </xf>
    <xf numFmtId="4" fontId="10" fillId="0" borderId="0" xfId="0" applyNumberFormat="1" applyFont="1" applyFill="1" applyBorder="1" applyAlignment="1" applyProtection="1">
      <alignment horizontal="right" vertical="justify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29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26" xfId="0" applyFont="1" applyBorder="1" applyAlignment="1">
      <alignment vertical="top"/>
    </xf>
    <xf numFmtId="0" fontId="1" fillId="0" borderId="26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6" xfId="0" applyFont="1" applyBorder="1" applyAlignment="1">
      <alignment wrapText="1"/>
    </xf>
    <xf numFmtId="0" fontId="14" fillId="3" borderId="1" xfId="6" applyFont="1" applyFill="1" applyBorder="1" applyAlignment="1" applyProtection="1">
      <alignment horizontal="center" vertical="center" wrapText="1"/>
      <protection hidden="1"/>
    </xf>
    <xf numFmtId="0" fontId="14" fillId="0" borderId="0" xfId="6" applyFont="1" applyFill="1" applyBorder="1" applyAlignment="1" applyProtection="1">
      <alignment horizontal="center" vertical="center" wrapText="1"/>
      <protection hidden="1"/>
    </xf>
    <xf numFmtId="0" fontId="14" fillId="0" borderId="0" xfId="6" applyFont="1" applyBorder="1" applyAlignment="1" applyProtection="1">
      <alignment horizontal="left" vertical="center" wrapText="1"/>
      <protection locked="0" hidden="1"/>
    </xf>
    <xf numFmtId="0" fontId="31" fillId="0" borderId="0" xfId="6" applyFont="1" applyBorder="1" applyAlignment="1" applyProtection="1">
      <alignment horizontal="left" vertical="center" wrapText="1"/>
      <protection locked="0" hidden="1"/>
    </xf>
    <xf numFmtId="0" fontId="14" fillId="0" borderId="0" xfId="6" applyFont="1" applyAlignment="1" applyProtection="1">
      <alignment horizontal="center" vertical="center" wrapText="1"/>
      <protection hidden="1"/>
    </xf>
    <xf numFmtId="164" fontId="3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31" fillId="0" borderId="1" xfId="6" applyFont="1" applyFill="1" applyBorder="1" applyAlignment="1" applyProtection="1">
      <alignment horizontal="center" vertical="center" wrapText="1"/>
      <protection hidden="1"/>
    </xf>
    <xf numFmtId="0" fontId="36" fillId="0" borderId="0" xfId="6" applyFont="1" applyProtection="1">
      <protection hidden="1"/>
    </xf>
    <xf numFmtId="0" fontId="15" fillId="0" borderId="3" xfId="6" applyFont="1" applyBorder="1" applyAlignment="1" applyProtection="1">
      <alignment horizontal="left" vertical="top" wrapText="1"/>
      <protection locked="0"/>
    </xf>
    <xf numFmtId="0" fontId="15" fillId="0" borderId="1" xfId="6" applyFont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56" fillId="0" borderId="0" xfId="0" applyFont="1"/>
    <xf numFmtId="0" fontId="15" fillId="0" borderId="0" xfId="0" applyFont="1" applyBorder="1"/>
    <xf numFmtId="0" fontId="0" fillId="0" borderId="30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4" fontId="1" fillId="0" borderId="27" xfId="0" applyNumberFormat="1" applyFont="1" applyBorder="1" applyAlignment="1">
      <alignment vertical="top"/>
    </xf>
    <xf numFmtId="0" fontId="15" fillId="0" borderId="0" xfId="0" applyFont="1" applyBorder="1" applyAlignment="1">
      <alignment horizontal="left"/>
    </xf>
    <xf numFmtId="0" fontId="15" fillId="0" borderId="3" xfId="6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left" vertical="center" wrapText="1"/>
    </xf>
    <xf numFmtId="0" fontId="54" fillId="2" borderId="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4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0" fillId="0" borderId="27" xfId="0" applyBorder="1"/>
    <xf numFmtId="0" fontId="0" fillId="0" borderId="26" xfId="0" applyBorder="1"/>
    <xf numFmtId="0" fontId="1" fillId="0" borderId="27" xfId="0" applyFont="1" applyFill="1" applyBorder="1"/>
    <xf numFmtId="0" fontId="0" fillId="0" borderId="1" xfId="0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Alignment="1" applyProtection="1">
      <alignment horizontal="left" vertical="center" wrapText="1"/>
    </xf>
    <xf numFmtId="0" fontId="15" fillId="6" borderId="0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6" borderId="0" xfId="0" applyFont="1" applyFill="1" applyBorder="1" applyAlignment="1" applyProtection="1">
      <alignment horizontal="left" vertical="center" wrapText="1"/>
    </xf>
    <xf numFmtId="0" fontId="2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9" fontId="4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21" fillId="0" borderId="34" xfId="0" applyFont="1" applyBorder="1" applyAlignment="1">
      <alignment horizontal="right" wrapText="1"/>
    </xf>
    <xf numFmtId="0" fontId="0" fillId="0" borderId="34" xfId="0" applyBorder="1" applyAlignment="1">
      <alignment horizontal="right" wrapText="1"/>
    </xf>
    <xf numFmtId="0" fontId="28" fillId="2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wrapText="1"/>
    </xf>
    <xf numFmtId="0" fontId="4" fillId="2" borderId="3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2" fillId="2" borderId="20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0" fillId="0" borderId="2" xfId="0" applyBorder="1" applyAlignment="1">
      <alignment wrapText="1"/>
    </xf>
    <xf numFmtId="0" fontId="8" fillId="6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justify" wrapText="1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0" fontId="31" fillId="0" borderId="23" xfId="6" applyFont="1" applyBorder="1" applyAlignment="1" applyProtection="1">
      <alignment horizontal="left" wrapText="1"/>
    </xf>
    <xf numFmtId="0" fontId="14" fillId="3" borderId="4" xfId="6" applyFont="1" applyFill="1" applyBorder="1" applyAlignment="1">
      <alignment horizontal="left" vertical="center" wrapText="1"/>
    </xf>
    <xf numFmtId="0" fontId="14" fillId="3" borderId="23" xfId="6" applyFont="1" applyFill="1" applyBorder="1" applyAlignment="1">
      <alignment horizontal="left" vertical="center" wrapText="1"/>
    </xf>
    <xf numFmtId="0" fontId="14" fillId="3" borderId="33" xfId="6" applyFont="1" applyFill="1" applyBorder="1" applyAlignment="1">
      <alignment horizontal="left" vertical="center" wrapText="1"/>
    </xf>
    <xf numFmtId="0" fontId="14" fillId="3" borderId="4" xfId="6" applyFont="1" applyFill="1" applyBorder="1" applyAlignment="1" applyProtection="1">
      <alignment horizontal="center" vertical="center" wrapText="1"/>
      <protection hidden="1"/>
    </xf>
    <xf numFmtId="0" fontId="14" fillId="3" borderId="33" xfId="6" applyFont="1" applyFill="1" applyBorder="1" applyAlignment="1" applyProtection="1">
      <alignment horizontal="center" vertical="center" wrapText="1"/>
      <protection hidden="1"/>
    </xf>
    <xf numFmtId="0" fontId="30" fillId="0" borderId="0" xfId="6" applyFont="1" applyAlignment="1" applyProtection="1">
      <alignment horizontal="center" vertical="center" wrapText="1"/>
    </xf>
    <xf numFmtId="0" fontId="31" fillId="5" borderId="1" xfId="6" applyFont="1" applyFill="1" applyBorder="1" applyAlignment="1" applyProtection="1">
      <alignment horizontal="left" vertical="center" wrapText="1"/>
      <protection locked="0"/>
    </xf>
    <xf numFmtId="0" fontId="31" fillId="0" borderId="1" xfId="6" applyFont="1" applyBorder="1" applyAlignment="1" applyProtection="1">
      <alignment horizontal="left" vertical="center" wrapText="1"/>
      <protection locked="0"/>
    </xf>
    <xf numFmtId="49" fontId="14" fillId="0" borderId="1" xfId="6" applyNumberFormat="1" applyFont="1" applyFill="1" applyBorder="1" applyAlignment="1" applyProtection="1">
      <alignment horizontal="left" vertical="center" wrapText="1"/>
      <protection locked="0"/>
    </xf>
    <xf numFmtId="0" fontId="31" fillId="5" borderId="4" xfId="6" applyFont="1" applyFill="1" applyBorder="1" applyAlignment="1">
      <alignment horizontal="left" vertical="center" wrapText="1"/>
    </xf>
    <xf numFmtId="0" fontId="31" fillId="5" borderId="23" xfId="6" applyFont="1" applyFill="1" applyBorder="1" applyAlignment="1">
      <alignment horizontal="left" vertical="center" wrapText="1"/>
    </xf>
    <xf numFmtId="0" fontId="31" fillId="5" borderId="33" xfId="6" applyFont="1" applyFill="1" applyBorder="1" applyAlignment="1">
      <alignment horizontal="left" vertical="center" wrapText="1"/>
    </xf>
    <xf numFmtId="0" fontId="31" fillId="0" borderId="1" xfId="6" applyFont="1" applyBorder="1" applyAlignment="1" applyProtection="1">
      <alignment horizontal="center" vertical="center" wrapText="1"/>
      <protection locked="0"/>
    </xf>
    <xf numFmtId="0" fontId="14" fillId="3" borderId="23" xfId="6" applyFont="1" applyFill="1" applyBorder="1" applyAlignment="1" applyProtection="1">
      <alignment horizontal="center" vertical="center" wrapText="1"/>
      <protection hidden="1"/>
    </xf>
    <xf numFmtId="0" fontId="32" fillId="0" borderId="0" xfId="6" applyFont="1" applyAlignment="1" applyProtection="1">
      <alignment horizontal="left" vertical="center" wrapText="1"/>
      <protection locked="0"/>
    </xf>
    <xf numFmtId="0" fontId="39" fillId="0" borderId="0" xfId="6" applyFont="1" applyAlignment="1" applyProtection="1">
      <alignment horizontal="left" vertical="center"/>
    </xf>
    <xf numFmtId="0" fontId="37" fillId="3" borderId="27" xfId="6" applyFont="1" applyFill="1" applyBorder="1" applyAlignment="1">
      <alignment horizontal="center" vertical="center" textRotation="90" wrapText="1"/>
    </xf>
    <xf numFmtId="0" fontId="37" fillId="3" borderId="29" xfId="6" applyFont="1" applyFill="1" applyBorder="1" applyAlignment="1">
      <alignment horizontal="center" vertical="center" textRotation="90" wrapText="1"/>
    </xf>
    <xf numFmtId="0" fontId="37" fillId="3" borderId="3" xfId="6" applyFont="1" applyFill="1" applyBorder="1" applyAlignment="1">
      <alignment horizontal="center" vertical="center" textRotation="90" wrapText="1"/>
    </xf>
    <xf numFmtId="0" fontId="14" fillId="3" borderId="1" xfId="6" applyFont="1" applyFill="1" applyBorder="1" applyAlignment="1">
      <alignment horizontal="center" vertical="center" wrapText="1"/>
    </xf>
    <xf numFmtId="2" fontId="14" fillId="3" borderId="27" xfId="6" applyNumberFormat="1" applyFont="1" applyFill="1" applyBorder="1" applyAlignment="1">
      <alignment horizontal="center" vertical="center" wrapText="1"/>
    </xf>
    <xf numFmtId="2" fontId="14" fillId="3" borderId="29" xfId="6" applyNumberFormat="1" applyFont="1" applyFill="1" applyBorder="1" applyAlignment="1">
      <alignment horizontal="center" vertical="center" wrapText="1"/>
    </xf>
    <xf numFmtId="2" fontId="14" fillId="3" borderId="3" xfId="6" applyNumberFormat="1" applyFont="1" applyFill="1" applyBorder="1" applyAlignment="1">
      <alignment horizontal="center" vertical="center" wrapText="1"/>
    </xf>
    <xf numFmtId="2" fontId="14" fillId="3" borderId="27" xfId="6" applyNumberFormat="1" applyFont="1" applyFill="1" applyBorder="1" applyAlignment="1">
      <alignment horizontal="center" vertical="center" textRotation="90" wrapText="1"/>
    </xf>
    <xf numFmtId="2" fontId="14" fillId="3" borderId="29" xfId="6" applyNumberFormat="1" applyFont="1" applyFill="1" applyBorder="1" applyAlignment="1">
      <alignment horizontal="center" vertical="center" textRotation="90" wrapText="1"/>
    </xf>
    <xf numFmtId="2" fontId="14" fillId="3" borderId="3" xfId="6" applyNumberFormat="1" applyFont="1" applyFill="1" applyBorder="1" applyAlignment="1">
      <alignment horizontal="center" vertical="center" textRotation="90" wrapText="1"/>
    </xf>
    <xf numFmtId="2" fontId="14" fillId="3" borderId="4" xfId="6" applyNumberFormat="1" applyFont="1" applyFill="1" applyBorder="1" applyAlignment="1">
      <alignment horizontal="center" vertical="center" wrapText="1"/>
    </xf>
    <xf numFmtId="2" fontId="14" fillId="3" borderId="33" xfId="6" applyNumberFormat="1" applyFont="1" applyFill="1" applyBorder="1" applyAlignment="1">
      <alignment horizontal="center" vertical="center" wrapText="1"/>
    </xf>
    <xf numFmtId="0" fontId="14" fillId="0" borderId="4" xfId="6" applyFont="1" applyBorder="1" applyAlignment="1">
      <alignment horizontal="left" vertical="center"/>
    </xf>
    <xf numFmtId="0" fontId="14" fillId="0" borderId="23" xfId="6" applyFont="1" applyBorder="1" applyAlignment="1">
      <alignment horizontal="left" vertical="center"/>
    </xf>
    <xf numFmtId="0" fontId="14" fillId="0" borderId="33" xfId="6" applyFont="1" applyBorder="1" applyAlignment="1">
      <alignment horizontal="left" vertical="center"/>
    </xf>
    <xf numFmtId="0" fontId="32" fillId="0" borderId="44" xfId="6" applyFont="1" applyBorder="1" applyAlignment="1">
      <alignment horizontal="left" vertical="center" wrapText="1"/>
    </xf>
    <xf numFmtId="0" fontId="23" fillId="0" borderId="23" xfId="6" applyFont="1" applyFill="1" applyBorder="1" applyAlignment="1">
      <alignment horizontal="center" vertical="center" wrapText="1"/>
    </xf>
    <xf numFmtId="0" fontId="37" fillId="3" borderId="29" xfId="6" applyFont="1" applyFill="1" applyBorder="1" applyAlignment="1">
      <alignment horizontal="center" vertical="center"/>
    </xf>
    <xf numFmtId="0" fontId="37" fillId="3" borderId="3" xfId="6" applyFont="1" applyFill="1" applyBorder="1" applyAlignment="1">
      <alignment horizontal="center" vertical="center"/>
    </xf>
    <xf numFmtId="0" fontId="14" fillId="3" borderId="27" xfId="6" applyFont="1" applyFill="1" applyBorder="1" applyAlignment="1">
      <alignment horizontal="center" vertical="center" wrapText="1"/>
    </xf>
    <xf numFmtId="0" fontId="14" fillId="3" borderId="29" xfId="6" applyFont="1" applyFill="1" applyBorder="1" applyAlignment="1">
      <alignment horizontal="center" vertical="center" wrapText="1"/>
    </xf>
    <xf numFmtId="0" fontId="14" fillId="3" borderId="3" xfId="6" applyFont="1" applyFill="1" applyBorder="1" applyAlignment="1">
      <alignment horizontal="center" vertical="center" wrapText="1"/>
    </xf>
    <xf numFmtId="0" fontId="14" fillId="3" borderId="27" xfId="6" applyFont="1" applyFill="1" applyBorder="1" applyAlignment="1">
      <alignment horizontal="center" vertical="center" textRotation="90" wrapText="1"/>
    </xf>
    <xf numFmtId="0" fontId="14" fillId="3" borderId="29" xfId="6" applyFont="1" applyFill="1" applyBorder="1" applyAlignment="1">
      <alignment horizontal="center" vertical="center" textRotation="90" wrapText="1"/>
    </xf>
    <xf numFmtId="0" fontId="14" fillId="3" borderId="3" xfId="6" applyFont="1" applyFill="1" applyBorder="1" applyAlignment="1">
      <alignment horizontal="center" vertical="center" textRotation="90" wrapText="1"/>
    </xf>
    <xf numFmtId="0" fontId="14" fillId="3" borderId="26" xfId="6" applyFont="1" applyFill="1" applyBorder="1" applyAlignment="1">
      <alignment horizontal="left" vertical="center" wrapText="1"/>
    </xf>
    <xf numFmtId="0" fontId="14" fillId="3" borderId="44" xfId="6" applyFont="1" applyFill="1" applyBorder="1" applyAlignment="1">
      <alignment horizontal="left" vertical="center" wrapText="1"/>
    </xf>
    <xf numFmtId="0" fontId="14" fillId="3" borderId="45" xfId="6" applyFont="1" applyFill="1" applyBorder="1" applyAlignment="1">
      <alignment horizontal="left" vertical="center" wrapText="1"/>
    </xf>
    <xf numFmtId="0" fontId="14" fillId="3" borderId="17" xfId="6" applyFont="1" applyFill="1" applyBorder="1" applyAlignment="1">
      <alignment horizontal="left" vertical="center" wrapText="1"/>
    </xf>
    <xf numFmtId="0" fontId="14" fillId="3" borderId="24" xfId="6" applyFont="1" applyFill="1" applyBorder="1" applyAlignment="1">
      <alignment horizontal="left" vertical="center" wrapText="1"/>
    </xf>
    <xf numFmtId="0" fontId="14" fillId="3" borderId="46" xfId="6" applyFont="1" applyFill="1" applyBorder="1" applyAlignment="1">
      <alignment horizontal="left" vertical="center" wrapText="1"/>
    </xf>
    <xf numFmtId="0" fontId="14" fillId="0" borderId="4" xfId="6" applyFont="1" applyFill="1" applyBorder="1" applyAlignment="1" applyProtection="1">
      <alignment horizontal="center" vertical="center" wrapText="1"/>
      <protection locked="0"/>
    </xf>
    <xf numFmtId="0" fontId="14" fillId="0" borderId="33" xfId="6" applyFont="1" applyFill="1" applyBorder="1" applyAlignment="1" applyProtection="1">
      <alignment horizontal="center" vertical="center" wrapText="1"/>
      <protection locked="0"/>
    </xf>
    <xf numFmtId="0" fontId="14" fillId="3" borderId="29" xfId="6" applyFont="1" applyFill="1" applyBorder="1" applyAlignment="1">
      <alignment horizontal="center" vertical="center" textRotation="90"/>
    </xf>
    <xf numFmtId="0" fontId="14" fillId="3" borderId="3" xfId="6" applyFont="1" applyFill="1" applyBorder="1" applyAlignment="1">
      <alignment horizontal="center" vertical="center" textRotation="90"/>
    </xf>
    <xf numFmtId="0" fontId="14" fillId="0" borderId="4" xfId="6" applyFont="1" applyBorder="1" applyAlignment="1" applyProtection="1">
      <alignment horizontal="center" vertical="center" wrapText="1"/>
      <protection locked="0"/>
    </xf>
    <xf numFmtId="0" fontId="14" fillId="0" borderId="23" xfId="6" applyFont="1" applyBorder="1" applyAlignment="1" applyProtection="1">
      <alignment horizontal="center" vertical="center" wrapText="1"/>
      <protection locked="0"/>
    </xf>
    <xf numFmtId="0" fontId="14" fillId="0" borderId="33" xfId="6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50" xfId="0" applyFont="1" applyBorder="1" applyAlignment="1">
      <alignment horizontal="right" wrapText="1"/>
    </xf>
    <xf numFmtId="0" fontId="14" fillId="0" borderId="51" xfId="0" applyFont="1" applyBorder="1" applyAlignment="1">
      <alignment horizontal="right" wrapText="1"/>
    </xf>
    <xf numFmtId="0" fontId="14" fillId="0" borderId="52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14" fillId="0" borderId="0" xfId="0" applyFont="1" applyAlignment="1"/>
    <xf numFmtId="0" fontId="0" fillId="0" borderId="0" xfId="0" applyAlignment="1"/>
    <xf numFmtId="0" fontId="8" fillId="2" borderId="0" xfId="0" applyFont="1" applyFill="1" applyBorder="1" applyAlignment="1">
      <alignment horizontal="left" wrapText="1"/>
    </xf>
    <xf numFmtId="0" fontId="14" fillId="0" borderId="0" xfId="0" applyFont="1" applyBorder="1" applyAlignment="1"/>
    <xf numFmtId="0" fontId="15" fillId="0" borderId="20" xfId="0" applyFont="1" applyBorder="1" applyAlignment="1">
      <alignment horizontal="center" wrapText="1"/>
    </xf>
    <xf numFmtId="0" fontId="0" fillId="0" borderId="21" xfId="0" applyBorder="1"/>
    <xf numFmtId="0" fontId="0" fillId="0" borderId="53" xfId="0" applyBorder="1" applyAlignment="1">
      <alignment horizontal="center" vertical="center"/>
    </xf>
    <xf numFmtId="0" fontId="14" fillId="0" borderId="34" xfId="0" applyFont="1" applyBorder="1" applyAlignment="1"/>
    <xf numFmtId="0" fontId="0" fillId="0" borderId="34" xfId="0" applyBorder="1" applyAlignment="1"/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0" fillId="0" borderId="33" xfId="0" applyBorder="1" applyAlignment="1">
      <alignment vertical="center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0" fillId="0" borderId="51" xfId="0" applyBorder="1" applyAlignment="1"/>
    <xf numFmtId="0" fontId="0" fillId="0" borderId="52" xfId="0" applyBorder="1" applyAlignment="1"/>
    <xf numFmtId="0" fontId="4" fillId="2" borderId="55" xfId="0" applyFont="1" applyFill="1" applyBorder="1" applyAlignment="1" applyProtection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0" fillId="2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7" fillId="0" borderId="0" xfId="0" applyFont="1" applyBorder="1" applyAlignment="1"/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/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4" fillId="2" borderId="54" xfId="0" applyNumberFormat="1" applyFont="1" applyFill="1" applyBorder="1" applyAlignment="1" applyProtection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2" borderId="56" xfId="0" applyFont="1" applyFill="1" applyBorder="1" applyAlignment="1" applyProtection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31" xfId="0" applyFont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16" fillId="0" borderId="1" xfId="0" applyFont="1" applyBorder="1" applyAlignment="1"/>
    <xf numFmtId="0" fontId="0" fillId="0" borderId="6" xfId="0" applyBorder="1" applyAlignment="1"/>
    <xf numFmtId="0" fontId="4" fillId="2" borderId="26" xfId="0" applyFont="1" applyFill="1" applyBorder="1" applyAlignment="1" applyProtection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16" fillId="0" borderId="4" xfId="0" applyFont="1" applyBorder="1" applyAlignment="1"/>
    <xf numFmtId="0" fontId="4" fillId="2" borderId="2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33" xfId="0" applyFont="1" applyFill="1" applyBorder="1" applyAlignment="1" applyProtection="1">
      <alignment horizontal="left" vertical="center" wrapText="1"/>
    </xf>
    <xf numFmtId="0" fontId="15" fillId="0" borderId="0" xfId="0" applyFont="1" applyBorder="1" applyAlignment="1"/>
    <xf numFmtId="0" fontId="16" fillId="0" borderId="4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32" xfId="0" applyBorder="1" applyAlignment="1">
      <alignment wrapText="1"/>
    </xf>
    <xf numFmtId="0" fontId="15" fillId="0" borderId="1" xfId="0" applyFont="1" applyBorder="1" applyAlignment="1"/>
    <xf numFmtId="0" fontId="8" fillId="0" borderId="0" xfId="0" applyFont="1" applyBorder="1" applyAlignment="1" applyProtection="1">
      <alignment horizontal="center" vertical="center" wrapText="1"/>
    </xf>
    <xf numFmtId="0" fontId="16" fillId="0" borderId="5" xfId="0" applyFont="1" applyBorder="1" applyAlignment="1"/>
    <xf numFmtId="0" fontId="0" fillId="0" borderId="7" xfId="0" applyBorder="1" applyAlignment="1"/>
    <xf numFmtId="0" fontId="16" fillId="0" borderId="2" xfId="0" applyFont="1" applyBorder="1" applyAlignment="1"/>
    <xf numFmtId="0" fontId="16" fillId="0" borderId="20" xfId="0" applyFont="1" applyBorder="1" applyAlignment="1"/>
    <xf numFmtId="0" fontId="0" fillId="0" borderId="18" xfId="0" applyBorder="1" applyAlignment="1"/>
    <xf numFmtId="0" fontId="16" fillId="0" borderId="16" xfId="0" applyFont="1" applyBorder="1" applyAlignment="1"/>
    <xf numFmtId="0" fontId="4" fillId="2" borderId="15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2" xfId="0" applyFont="1" applyBorder="1" applyAlignment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2" fillId="2" borderId="48" xfId="0" applyFont="1" applyFill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left" vertical="center" wrapText="1"/>
    </xf>
    <xf numFmtId="0" fontId="0" fillId="0" borderId="37" xfId="0" applyBorder="1" applyAlignment="1">
      <alignment vertical="center" wrapText="1"/>
    </xf>
    <xf numFmtId="0" fontId="2" fillId="2" borderId="53" xfId="0" applyFont="1" applyFill="1" applyBorder="1" applyAlignment="1" applyProtection="1">
      <alignment horizontal="left" vertical="center" wrapText="1"/>
    </xf>
    <xf numFmtId="0" fontId="2" fillId="2" borderId="34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0" fillId="0" borderId="5" xfId="0" applyBorder="1" applyAlignment="1"/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1" fillId="2" borderId="54" xfId="0" applyFont="1" applyFill="1" applyBorder="1" applyAlignment="1" applyProtection="1">
      <alignment horizontal="left" vertical="center" wrapText="1"/>
      <protection locked="0"/>
    </xf>
    <xf numFmtId="0" fontId="16" fillId="0" borderId="51" xfId="0" applyFont="1" applyBorder="1" applyAlignment="1"/>
    <xf numFmtId="0" fontId="0" fillId="0" borderId="58" xfId="0" applyBorder="1" applyAlignment="1"/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/>
    <xf numFmtId="0" fontId="16" fillId="0" borderId="17" xfId="0" applyFont="1" applyBorder="1" applyAlignment="1"/>
    <xf numFmtId="0" fontId="0" fillId="0" borderId="12" xfId="0" applyBorder="1" applyAlignment="1"/>
    <xf numFmtId="0" fontId="0" fillId="0" borderId="44" xfId="0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wrapText="1"/>
    </xf>
    <xf numFmtId="0" fontId="15" fillId="2" borderId="54" xfId="0" applyFont="1" applyFill="1" applyBorder="1" applyAlignment="1" applyProtection="1">
      <alignment horizontal="left" vertical="center" wrapText="1"/>
      <protection locked="0"/>
    </xf>
    <xf numFmtId="0" fontId="15" fillId="0" borderId="51" xfId="0" applyFont="1" applyBorder="1" applyAlignment="1"/>
    <xf numFmtId="0" fontId="15" fillId="0" borderId="58" xfId="0" applyFont="1" applyBorder="1" applyAlignment="1"/>
    <xf numFmtId="0" fontId="15" fillId="0" borderId="20" xfId="0" applyFont="1" applyBorder="1" applyAlignment="1"/>
    <xf numFmtId="0" fontId="15" fillId="0" borderId="4" xfId="0" applyFont="1" applyBorder="1" applyAlignment="1"/>
    <xf numFmtId="0" fontId="15" fillId="0" borderId="5" xfId="0" applyFont="1" applyBorder="1" applyAlignment="1"/>
    <xf numFmtId="0" fontId="15" fillId="0" borderId="16" xfId="0" applyFont="1" applyBorder="1" applyAlignment="1"/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/>
    <xf numFmtId="0" fontId="15" fillId="0" borderId="17" xfId="0" applyFont="1" applyBorder="1" applyAlignment="1"/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5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49" fontId="15" fillId="0" borderId="1" xfId="0" applyNumberFormat="1" applyFont="1" applyBorder="1" applyAlignment="1"/>
    <xf numFmtId="49" fontId="15" fillId="0" borderId="4" xfId="0" applyNumberFormat="1" applyFont="1" applyBorder="1" applyAlignment="1"/>
    <xf numFmtId="49" fontId="0" fillId="0" borderId="6" xfId="0" applyNumberFormat="1" applyBorder="1" applyAlignment="1"/>
    <xf numFmtId="0" fontId="15" fillId="0" borderId="4" xfId="0" applyFont="1" applyBorder="1" applyAlignment="1">
      <alignment wrapText="1"/>
    </xf>
    <xf numFmtId="0" fontId="5" fillId="0" borderId="0" xfId="0" applyFont="1" applyBorder="1" applyAlignment="1"/>
    <xf numFmtId="0" fontId="4" fillId="2" borderId="34" xfId="0" applyFont="1" applyFill="1" applyBorder="1" applyAlignment="1" applyProtection="1">
      <alignment horizontal="left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left" vertical="center" wrapText="1"/>
    </xf>
    <xf numFmtId="0" fontId="2" fillId="2" borderId="41" xfId="0" applyFont="1" applyFill="1" applyBorder="1" applyAlignment="1" applyProtection="1">
      <alignment horizontal="left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2" borderId="34" xfId="0" applyFont="1" applyFill="1" applyBorder="1" applyAlignment="1" applyProtection="1">
      <alignment horizontal="left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31" xfId="0" applyFont="1" applyFill="1" applyBorder="1" applyAlignment="1" applyProtection="1">
      <alignment horizontal="left" vertical="center" wrapText="1"/>
      <protection locked="0"/>
    </xf>
    <xf numFmtId="0" fontId="1" fillId="2" borderId="42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3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23" xfId="0" applyFont="1" applyFill="1" applyBorder="1" applyAlignment="1" applyProtection="1">
      <alignment horizontal="left" vertical="center" wrapText="1"/>
      <protection locked="0"/>
    </xf>
    <xf numFmtId="0" fontId="1" fillId="2" borderId="33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43" xfId="0" applyFont="1" applyFill="1" applyBorder="1" applyAlignment="1" applyProtection="1">
      <alignment horizontal="left" vertical="center" wrapText="1"/>
    </xf>
    <xf numFmtId="0" fontId="1" fillId="2" borderId="3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0" fillId="2" borderId="34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 applyProtection="1">
      <alignment horizontal="center" vertical="center" wrapText="1"/>
    </xf>
    <xf numFmtId="0" fontId="4" fillId="2" borderId="58" xfId="0" applyFont="1" applyFill="1" applyBorder="1" applyAlignment="1" applyProtection="1">
      <alignment horizontal="center" vertical="center" wrapText="1"/>
    </xf>
    <xf numFmtId="0" fontId="4" fillId="2" borderId="54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57" fillId="0" borderId="5" xfId="1" applyFont="1" applyBorder="1" applyAlignment="1"/>
    <xf numFmtId="0" fontId="15" fillId="0" borderId="7" xfId="0" applyFont="1" applyBorder="1" applyAlignment="1"/>
    <xf numFmtId="0" fontId="55" fillId="0" borderId="5" xfId="1" applyBorder="1" applyAlignment="1"/>
    <xf numFmtId="0" fontId="15" fillId="0" borderId="3" xfId="0" applyFont="1" applyFill="1" applyBorder="1" applyAlignment="1">
      <alignment wrapText="1"/>
    </xf>
    <xf numFmtId="0" fontId="15" fillId="0" borderId="3" xfId="0" applyFont="1" applyFill="1" applyBorder="1" applyAlignment="1"/>
    <xf numFmtId="0" fontId="15" fillId="0" borderId="17" xfId="0" applyFont="1" applyFill="1" applyBorder="1" applyAlignment="1"/>
    <xf numFmtId="0" fontId="0" fillId="0" borderId="12" xfId="0" applyFill="1" applyBorder="1" applyAlignment="1"/>
    <xf numFmtId="0" fontId="15" fillId="0" borderId="1" xfId="0" applyFont="1" applyFill="1" applyBorder="1" applyAlignment="1"/>
    <xf numFmtId="0" fontId="15" fillId="0" borderId="4" xfId="0" applyFont="1" applyFill="1" applyBorder="1" applyAlignment="1"/>
    <xf numFmtId="0" fontId="0" fillId="0" borderId="6" xfId="0" applyFill="1" applyBorder="1" applyAlignment="1"/>
    <xf numFmtId="0" fontId="15" fillId="0" borderId="1" xfId="0" applyFont="1" applyFill="1" applyBorder="1" applyAlignment="1">
      <alignment wrapText="1"/>
    </xf>
    <xf numFmtId="0" fontId="15" fillId="0" borderId="2" xfId="0" applyFont="1" applyFill="1" applyBorder="1" applyAlignment="1"/>
    <xf numFmtId="0" fontId="15" fillId="0" borderId="20" xfId="0" applyFont="1" applyFill="1" applyBorder="1" applyAlignment="1"/>
    <xf numFmtId="0" fontId="0" fillId="0" borderId="18" xfId="0" applyFill="1" applyBorder="1" applyAlignment="1"/>
    <xf numFmtId="0" fontId="46" fillId="0" borderId="5" xfId="2" applyBorder="1" applyAlignment="1" applyProtection="1"/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 applyProtection="1">
      <alignment horizontal="center" vertical="center" wrapText="1"/>
    </xf>
    <xf numFmtId="166" fontId="0" fillId="0" borderId="15" xfId="0" applyNumberFormat="1" applyFill="1" applyBorder="1" applyAlignment="1">
      <alignment horizontal="center" vertical="center" wrapText="1"/>
    </xf>
    <xf numFmtId="0" fontId="4" fillId="0" borderId="34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55" fillId="0" borderId="5" xfId="1" applyBorder="1" applyAlignment="1" applyProtection="1"/>
    <xf numFmtId="0" fontId="4" fillId="6" borderId="54" xfId="0" applyNumberFormat="1" applyFont="1" applyFill="1" applyBorder="1" applyAlignment="1" applyProtection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15" fillId="0" borderId="16" xfId="0" applyFont="1" applyBorder="1" applyAlignment="1">
      <alignment horizontal="left"/>
    </xf>
    <xf numFmtId="0" fontId="15" fillId="0" borderId="4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15" fillId="0" borderId="23" xfId="0" applyFont="1" applyBorder="1" applyAlignment="1"/>
    <xf numFmtId="0" fontId="0" fillId="0" borderId="32" xfId="0" applyBorder="1" applyAlignment="1"/>
    <xf numFmtId="0" fontId="4" fillId="0" borderId="0" xfId="0" applyFont="1" applyBorder="1" applyAlignment="1">
      <alignment horizontal="right" wrapText="1"/>
    </xf>
    <xf numFmtId="14" fontId="15" fillId="0" borderId="1" xfId="0" applyNumberFormat="1" applyFont="1" applyBorder="1" applyAlignment="1"/>
    <xf numFmtId="14" fontId="15" fillId="0" borderId="5" xfId="0" applyNumberFormat="1" applyFont="1" applyBorder="1" applyAlignment="1"/>
    <xf numFmtId="2" fontId="4" fillId="2" borderId="15" xfId="0" applyNumberFormat="1" applyFont="1" applyFill="1" applyBorder="1" applyAlignment="1" applyProtection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left"/>
    </xf>
    <xf numFmtId="49" fontId="15" fillId="0" borderId="4" xfId="0" applyNumberFormat="1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left"/>
    </xf>
    <xf numFmtId="49" fontId="48" fillId="0" borderId="5" xfId="1" applyNumberFormat="1" applyFont="1" applyFill="1" applyBorder="1" applyAlignment="1" applyProtection="1">
      <alignment horizontal="left"/>
    </xf>
    <xf numFmtId="49" fontId="15" fillId="0" borderId="5" xfId="0" applyNumberFormat="1" applyFont="1" applyFill="1" applyBorder="1" applyAlignment="1">
      <alignment horizontal="left"/>
    </xf>
    <xf numFmtId="49" fontId="15" fillId="0" borderId="16" xfId="0" applyNumberFormat="1" applyFont="1" applyFill="1" applyBorder="1" applyAlignment="1">
      <alignment horizontal="left"/>
    </xf>
    <xf numFmtId="49" fontId="0" fillId="0" borderId="7" xfId="0" applyNumberFormat="1" applyFill="1" applyBorder="1" applyAlignment="1">
      <alignment horizontal="left"/>
    </xf>
    <xf numFmtId="0" fontId="4" fillId="6" borderId="1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55" fillId="0" borderId="5" xfId="3" applyFont="1" applyBorder="1" applyAlignment="1" applyProtection="1"/>
    <xf numFmtId="0" fontId="1" fillId="6" borderId="1" xfId="0" applyFont="1" applyFill="1" applyBorder="1" applyAlignment="1" applyProtection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15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4" fillId="0" borderId="30" xfId="0" applyFont="1" applyBorder="1" applyAlignment="1">
      <alignment vertical="center" wrapText="1" shrinkToFit="1"/>
    </xf>
    <xf numFmtId="0" fontId="14" fillId="0" borderId="0" xfId="0" applyFont="1" applyAlignment="1">
      <alignment vertical="center" wrapText="1" shrinkToFit="1"/>
    </xf>
    <xf numFmtId="0" fontId="52" fillId="0" borderId="0" xfId="0" applyFont="1" applyFill="1" applyBorder="1" applyAlignment="1">
      <alignment vertical="center" wrapText="1" shrinkToFi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>
      <alignment vertical="top" wrapText="1" shrinkToFit="1"/>
    </xf>
    <xf numFmtId="0" fontId="14" fillId="0" borderId="0" xfId="0" applyFont="1" applyAlignment="1">
      <alignment vertical="top" wrapText="1" shrinkToFit="1"/>
    </xf>
    <xf numFmtId="0" fontId="4" fillId="2" borderId="5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3" fontId="15" fillId="0" borderId="4" xfId="0" applyNumberFormat="1" applyFont="1" applyBorder="1" applyAlignment="1">
      <alignment horizontal="left" vertical="center" wrapText="1"/>
    </xf>
    <xf numFmtId="3" fontId="15" fillId="0" borderId="23" xfId="0" applyNumberFormat="1" applyFont="1" applyBorder="1" applyAlignment="1">
      <alignment horizontal="left" vertical="center" wrapText="1"/>
    </xf>
    <xf numFmtId="3" fontId="15" fillId="0" borderId="32" xfId="0" applyNumberFormat="1" applyFont="1" applyBorder="1" applyAlignment="1">
      <alignment horizontal="left" vertical="center" wrapText="1"/>
    </xf>
    <xf numFmtId="1" fontId="11" fillId="2" borderId="30" xfId="0" applyNumberFormat="1" applyFont="1" applyFill="1" applyBorder="1" applyAlignment="1" applyProtection="1">
      <alignment vertical="center" wrapText="1" shrinkToFit="1"/>
    </xf>
    <xf numFmtId="0" fontId="0" fillId="0" borderId="30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15" fillId="0" borderId="2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3" fontId="15" fillId="0" borderId="4" xfId="0" applyNumberFormat="1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50" fillId="0" borderId="5" xfId="1" applyFont="1" applyFill="1" applyBorder="1" applyAlignment="1" applyProtection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" fontId="15" fillId="0" borderId="4" xfId="0" applyNumberFormat="1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50" fillId="0" borderId="5" xfId="1" applyFont="1" applyBorder="1" applyAlignment="1" applyProtection="1">
      <alignment vertical="center"/>
    </xf>
    <xf numFmtId="0" fontId="15" fillId="0" borderId="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50" fillId="0" borderId="0" xfId="1" applyFont="1" applyBorder="1" applyAlignment="1" applyProtection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61" xfId="0" applyBorder="1" applyAlignment="1">
      <alignment horizontal="left" vertical="center" wrapText="1" shrinkToFit="1"/>
    </xf>
    <xf numFmtId="0" fontId="50" fillId="0" borderId="5" xfId="1" applyFont="1" applyBorder="1" applyAlignment="1" applyProtection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62" xfId="0" applyBorder="1" applyAlignment="1">
      <alignment vertical="center" wrapText="1" shrinkToFit="1"/>
    </xf>
    <xf numFmtId="0" fontId="15" fillId="0" borderId="31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50" fillId="0" borderId="27" xfId="1" applyFont="1" applyBorder="1" applyAlignment="1" applyProtection="1">
      <alignment vertical="center"/>
    </xf>
    <xf numFmtId="0" fontId="15" fillId="0" borderId="27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" xfId="0" applyFill="1" applyBorder="1" applyAlignment="1">
      <alignment vertical="center" wrapText="1" shrinkToFit="1"/>
    </xf>
    <xf numFmtId="0" fontId="0" fillId="0" borderId="18" xfId="0" applyFill="1" applyBorder="1" applyAlignment="1">
      <alignment vertical="center" wrapText="1" shrinkToFit="1"/>
    </xf>
    <xf numFmtId="0" fontId="0" fillId="0" borderId="1" xfId="0" applyFill="1" applyBorder="1" applyAlignment="1">
      <alignment vertical="center" wrapText="1" shrinkToFit="1"/>
    </xf>
    <xf numFmtId="0" fontId="0" fillId="0" borderId="6" xfId="0" applyFill="1" applyBorder="1" applyAlignment="1">
      <alignment vertical="center" wrapText="1" shrinkToFit="1"/>
    </xf>
    <xf numFmtId="0" fontId="0" fillId="0" borderId="63" xfId="0" applyFill="1" applyBorder="1" applyAlignment="1">
      <alignment vertical="center" wrapText="1" shrinkToFit="1"/>
    </xf>
    <xf numFmtId="0" fontId="50" fillId="0" borderId="5" xfId="1" applyNumberFormat="1" applyFont="1" applyFill="1" applyBorder="1" applyAlignment="1" applyProtection="1">
      <alignment vertical="center" wrapText="1" shrinkToFit="1"/>
    </xf>
    <xf numFmtId="0" fontId="0" fillId="0" borderId="5" xfId="0" applyNumberFormat="1" applyFill="1" applyBorder="1" applyAlignment="1">
      <alignment vertical="center" wrapText="1" shrinkToFit="1"/>
    </xf>
    <xf numFmtId="0" fontId="0" fillId="0" borderId="62" xfId="0" applyNumberFormat="1" applyFill="1" applyBorder="1" applyAlignment="1">
      <alignment vertical="center" wrapText="1" shrinkToFit="1"/>
    </xf>
    <xf numFmtId="0" fontId="49" fillId="0" borderId="16" xfId="0" applyFont="1" applyBorder="1" applyAlignment="1">
      <alignment vertical="center" wrapText="1" shrinkToFit="1"/>
    </xf>
    <xf numFmtId="0" fontId="49" fillId="0" borderId="43" xfId="0" applyFont="1" applyBorder="1" applyAlignment="1">
      <alignment vertical="center" wrapText="1" shrinkToFit="1"/>
    </xf>
    <xf numFmtId="0" fontId="49" fillId="0" borderId="22" xfId="0" applyFont="1" applyBorder="1" applyAlignment="1">
      <alignment vertical="center" wrapText="1" shrinkToFit="1"/>
    </xf>
    <xf numFmtId="0" fontId="3" fillId="0" borderId="0" xfId="0" applyFont="1" applyBorder="1" applyAlignment="1">
      <alignment wrapText="1"/>
    </xf>
    <xf numFmtId="0" fontId="40" fillId="0" borderId="0" xfId="0" applyFont="1" applyBorder="1" applyAlignment="1"/>
    <xf numFmtId="0" fontId="15" fillId="0" borderId="2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5" fillId="2" borderId="16" xfId="0" applyFont="1" applyFill="1" applyBorder="1" applyAlignment="1"/>
    <xf numFmtId="0" fontId="15" fillId="2" borderId="43" xfId="0" applyFont="1" applyFill="1" applyBorder="1" applyAlignment="1"/>
    <xf numFmtId="0" fontId="0" fillId="2" borderId="22" xfId="0" applyFill="1" applyBorder="1" applyAlignment="1"/>
    <xf numFmtId="0" fontId="15" fillId="0" borderId="43" xfId="0" applyFont="1" applyBorder="1" applyAlignment="1"/>
    <xf numFmtId="0" fontId="15" fillId="0" borderId="22" xfId="0" applyFont="1" applyBorder="1" applyAlignment="1"/>
    <xf numFmtId="0" fontId="4" fillId="2" borderId="20" xfId="0" applyFont="1" applyFill="1" applyBorder="1" applyAlignment="1" applyProtection="1">
      <alignment horizontal="left" vertical="center" wrapText="1"/>
    </xf>
    <xf numFmtId="0" fontId="4" fillId="2" borderId="42" xfId="0" applyFont="1" applyFill="1" applyBorder="1" applyAlignment="1" applyProtection="1">
      <alignment horizontal="left" vertical="center" wrapText="1"/>
    </xf>
    <xf numFmtId="0" fontId="15" fillId="0" borderId="31" xfId="0" applyFont="1" applyBorder="1" applyAlignment="1"/>
    <xf numFmtId="0" fontId="15" fillId="0" borderId="21" xfId="0" applyFont="1" applyBorder="1" applyAlignment="1"/>
    <xf numFmtId="0" fontId="15" fillId="0" borderId="32" xfId="0" applyFont="1" applyBorder="1" applyAlignment="1"/>
    <xf numFmtId="0" fontId="4" fillId="2" borderId="45" xfId="0" applyFont="1" applyFill="1" applyBorder="1" applyAlignment="1" applyProtection="1">
      <alignment horizontal="left" vertical="center" wrapText="1"/>
    </xf>
    <xf numFmtId="0" fontId="4" fillId="2" borderId="49" xfId="0" applyFont="1" applyFill="1" applyBorder="1" applyAlignment="1" applyProtection="1">
      <alignment horizontal="left" vertical="center" wrapText="1"/>
    </xf>
    <xf numFmtId="0" fontId="4" fillId="2" borderId="39" xfId="0" applyFont="1" applyFill="1" applyBorder="1" applyAlignment="1" applyProtection="1">
      <alignment horizontal="left" vertical="center" wrapText="1"/>
    </xf>
    <xf numFmtId="0" fontId="4" fillId="2" borderId="53" xfId="0" applyFont="1" applyFill="1" applyBorder="1" applyAlignment="1" applyProtection="1">
      <alignment horizontal="left" vertical="center" wrapText="1"/>
    </xf>
    <xf numFmtId="0" fontId="4" fillId="2" borderId="41" xfId="0" applyFont="1" applyFill="1" applyBorder="1" applyAlignment="1" applyProtection="1">
      <alignment horizontal="left" vertical="center" wrapText="1"/>
    </xf>
    <xf numFmtId="0" fontId="15" fillId="0" borderId="23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4" fillId="2" borderId="48" xfId="0" applyFont="1" applyFill="1" applyBorder="1" applyAlignment="1" applyProtection="1">
      <alignment horizontal="left" vertical="center" wrapText="1"/>
    </xf>
    <xf numFmtId="0" fontId="4" fillId="2" borderId="37" xfId="0" applyFont="1" applyFill="1" applyBorder="1" applyAlignment="1" applyProtection="1">
      <alignment horizontal="left" vertical="center" wrapText="1"/>
    </xf>
    <xf numFmtId="0" fontId="50" fillId="0" borderId="16" xfId="1" applyFont="1" applyBorder="1" applyAlignment="1" applyProtection="1"/>
    <xf numFmtId="0" fontId="50" fillId="0" borderId="43" xfId="1" applyFont="1" applyBorder="1" applyAlignment="1" applyProtection="1"/>
    <xf numFmtId="0" fontId="50" fillId="0" borderId="22" xfId="1" applyFont="1" applyBorder="1" applyAlignment="1" applyProtection="1"/>
    <xf numFmtId="0" fontId="4" fillId="0" borderId="51" xfId="0" applyFont="1" applyBorder="1" applyAlignment="1">
      <alignment horizontal="left" wrapText="1"/>
    </xf>
    <xf numFmtId="0" fontId="4" fillId="2" borderId="23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31" xfId="0" applyFont="1" applyFill="1" applyBorder="1" applyAlignment="1" applyProtection="1">
      <alignment horizontal="left" vertical="center" wrapText="1"/>
    </xf>
    <xf numFmtId="0" fontId="1" fillId="2" borderId="42" xfId="0" applyFont="1" applyFill="1" applyBorder="1" applyAlignment="1" applyProtection="1">
      <alignment horizontal="left" vertical="center" wrapText="1"/>
    </xf>
    <xf numFmtId="0" fontId="4" fillId="2" borderId="54" xfId="0" applyFont="1" applyFill="1" applyBorder="1" applyAlignment="1" applyProtection="1">
      <alignment horizontal="left" vertical="center" wrapText="1"/>
    </xf>
    <xf numFmtId="0" fontId="4" fillId="2" borderId="52" xfId="0" applyFont="1" applyFill="1" applyBorder="1" applyAlignment="1" applyProtection="1">
      <alignment horizontal="left" vertical="center" wrapText="1"/>
    </xf>
    <xf numFmtId="0" fontId="1" fillId="2" borderId="51" xfId="0" applyFont="1" applyFill="1" applyBorder="1" applyAlignment="1" applyProtection="1">
      <alignment horizontal="left" vertical="center" wrapText="1"/>
      <protection locked="0"/>
    </xf>
    <xf numFmtId="0" fontId="1" fillId="2" borderId="58" xfId="0" applyFont="1" applyFill="1" applyBorder="1" applyAlignment="1" applyProtection="1">
      <alignment horizontal="left" vertical="center" wrapText="1"/>
      <protection locked="0"/>
    </xf>
    <xf numFmtId="0" fontId="50" fillId="0" borderId="5" xfId="1" applyFont="1" applyBorder="1" applyAlignment="1" applyProtection="1"/>
    <xf numFmtId="0" fontId="55" fillId="0" borderId="5" xfId="2" applyFont="1" applyBorder="1" applyAlignment="1" applyProtection="1"/>
    <xf numFmtId="0" fontId="4" fillId="2" borderId="54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horizontal="center"/>
    </xf>
    <xf numFmtId="3" fontId="15" fillId="0" borderId="4" xfId="0" applyNumberFormat="1" applyFont="1" applyBorder="1" applyAlignment="1">
      <alignment horizontal="left"/>
    </xf>
    <xf numFmtId="14" fontId="15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4" fontId="15" fillId="0" borderId="5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3" fillId="2" borderId="15" xfId="0" applyFont="1" applyFill="1" applyBorder="1" applyAlignment="1" applyProtection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16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" xfId="0" applyFont="1" applyBorder="1" applyAlignment="1"/>
    <xf numFmtId="0" fontId="2" fillId="0" borderId="20" xfId="0" applyFont="1" applyBorder="1" applyAlignment="1"/>
    <xf numFmtId="0" fontId="2" fillId="0" borderId="18" xfId="0" applyFont="1" applyBorder="1" applyAlignment="1"/>
    <xf numFmtId="49" fontId="2" fillId="0" borderId="1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55" fillId="0" borderId="5" xfId="1" applyBorder="1" applyAlignment="1" applyProtection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/>
    <xf numFmtId="0" fontId="2" fillId="0" borderId="16" xfId="0" applyFont="1" applyBorder="1" applyAlignment="1"/>
    <xf numFmtId="0" fontId="2" fillId="0" borderId="7" xfId="0" applyFont="1" applyBorder="1" applyAlignment="1"/>
    <xf numFmtId="0" fontId="2" fillId="0" borderId="3" xfId="0" applyFont="1" applyBorder="1" applyAlignment="1"/>
    <xf numFmtId="0" fontId="2" fillId="0" borderId="17" xfId="0" applyFont="1" applyBorder="1" applyAlignment="1"/>
    <xf numFmtId="0" fontId="2" fillId="0" borderId="12" xfId="0" applyFont="1" applyBorder="1" applyAlignment="1"/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40" fillId="0" borderId="15" xfId="0" applyNumberFormat="1" applyFont="1" applyBorder="1" applyAlignment="1">
      <alignment horizontal="center" vertical="center" wrapText="1"/>
    </xf>
    <xf numFmtId="17" fontId="3" fillId="2" borderId="15" xfId="0" applyNumberFormat="1" applyFont="1" applyFill="1" applyBorder="1" applyAlignment="1" applyProtection="1">
      <alignment horizontal="center" vertical="center" wrapText="1"/>
    </xf>
    <xf numFmtId="0" fontId="46" fillId="0" borderId="5" xfId="1" applyFont="1" applyBorder="1" applyAlignment="1" applyProtection="1">
      <alignment horizontal="left"/>
    </xf>
    <xf numFmtId="0" fontId="16" fillId="0" borderId="33" xfId="0" applyFont="1" applyBorder="1" applyAlignment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15" xfId="0" applyBorder="1" applyAlignment="1"/>
    <xf numFmtId="0" fontId="0" fillId="0" borderId="14" xfId="0" applyBorder="1" applyAlignment="1"/>
    <xf numFmtId="0" fontId="0" fillId="0" borderId="0" xfId="0" applyBorder="1" applyAlignment="1">
      <alignment horizontal="left" wrapText="1"/>
    </xf>
    <xf numFmtId="0" fontId="43" fillId="2" borderId="54" xfId="0" applyFont="1" applyFill="1" applyBorder="1" applyAlignment="1" applyProtection="1">
      <alignment horizontal="center" vertical="center" wrapText="1"/>
    </xf>
    <xf numFmtId="0" fontId="43" fillId="2" borderId="58" xfId="0" applyFont="1" applyFill="1" applyBorder="1" applyAlignment="1" applyProtection="1">
      <alignment horizontal="center" vertical="center" wrapText="1"/>
    </xf>
    <xf numFmtId="0" fontId="4" fillId="2" borderId="54" xfId="0" applyFont="1" applyFill="1" applyBorder="1" applyAlignment="1" applyProtection="1">
      <alignment horizontal="left" vertical="center"/>
    </xf>
    <xf numFmtId="0" fontId="4" fillId="2" borderId="51" xfId="0" applyFont="1" applyFill="1" applyBorder="1" applyAlignment="1" applyProtection="1">
      <alignment horizontal="left" vertical="center"/>
    </xf>
    <xf numFmtId="0" fontId="0" fillId="0" borderId="52" xfId="0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16" fillId="0" borderId="35" xfId="0" applyFont="1" applyBorder="1" applyAlignment="1">
      <alignment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54" xfId="0" applyFont="1" applyBorder="1" applyAlignment="1"/>
    <xf numFmtId="0" fontId="0" fillId="0" borderId="51" xfId="0" applyBorder="1" applyAlignment="1">
      <alignment horizontal="left" vertical="center"/>
    </xf>
    <xf numFmtId="0" fontId="16" fillId="0" borderId="54" xfId="0" applyFont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58" xfId="0" applyBorder="1" applyAlignment="1">
      <alignment wrapText="1"/>
    </xf>
  </cellXfs>
  <cellStyles count="8">
    <cellStyle name="Hyperlink" xfId="1" builtinId="8"/>
    <cellStyle name="Hyperlink 2" xfId="2"/>
    <cellStyle name="Hyperlink 3" xfId="3"/>
    <cellStyle name="Hyperlink 4" xfId="4"/>
    <cellStyle name="Normal" xfId="0" builtinId="0"/>
    <cellStyle name="Normal 2" xfId="5"/>
    <cellStyle name="Normal_Otchet_planove_new" xfId="6"/>
    <cellStyle name="Style 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users\IHristova\tselevaPrograma%202008%20Centralni%20vedomst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kov.SEEA\Local%20Settings\Temporary%20Internet%20Files\Content.IE5\VCV601JW\Otchet_planove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Mateva\Local%20Settings\Temporary%20Internet%20Files\Content.IE5\AKSAOEPA\Otchet_planove_new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0"/>
      <sheetData sheetId="1"/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 xml:space="preserve"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0"/>
      <sheetData sheetId="1"/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ptgvarna@abv.bg" TargetMode="External"/><Relationship Id="rId2" Type="http://schemas.openxmlformats.org/officeDocument/2006/relationships/hyperlink" Target="mailto:te_varna@mail.bg" TargetMode="External"/><Relationship Id="rId1" Type="http://schemas.openxmlformats.org/officeDocument/2006/relationships/hyperlink" Target="mailto:te_varna@mail.bg" TargetMode="External"/><Relationship Id="rId6" Type="http://schemas.openxmlformats.org/officeDocument/2006/relationships/hyperlink" Target="mailto:udnz_100g@abv.bg" TargetMode="External"/><Relationship Id="rId5" Type="http://schemas.openxmlformats.org/officeDocument/2006/relationships/hyperlink" Target="mailto:udnz_100g@abv.bg" TargetMode="External"/><Relationship Id="rId4" Type="http://schemas.openxmlformats.org/officeDocument/2006/relationships/hyperlink" Target="mailto:udnz_100g@abv.b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@meduniversity-plovdiv.b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@uni-ruse.bg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pgsagap_vt@abv.bg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mailto:pg_tlp@abv.bg" TargetMode="External"/><Relationship Id="rId1" Type="http://schemas.openxmlformats.org/officeDocument/2006/relationships/hyperlink" Target="mailto:pg_thvt@abv.bg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p.baneva@bim.government.bg" TargetMode="External"/><Relationship Id="rId7" Type="http://schemas.openxmlformats.org/officeDocument/2006/relationships/hyperlink" Target="mailto:y.kochev@dantm.government.bg" TargetMode="External"/><Relationship Id="rId2" Type="http://schemas.openxmlformats.org/officeDocument/2006/relationships/hyperlink" Target="mailto:kbliznakov@bpo.bg" TargetMode="External"/><Relationship Id="rId1" Type="http://schemas.openxmlformats.org/officeDocument/2006/relationships/hyperlink" Target="mailto:d.evtimov@nacid.bg" TargetMode="External"/><Relationship Id="rId6" Type="http://schemas.openxmlformats.org/officeDocument/2006/relationships/hyperlink" Target="mailto:t.gunchev@nab-bas.bg" TargetMode="External"/><Relationship Id="rId5" Type="http://schemas.openxmlformats.org/officeDocument/2006/relationships/hyperlink" Target="mailto:p.baneva@bim.government.bg" TargetMode="External"/><Relationship Id="rId4" Type="http://schemas.openxmlformats.org/officeDocument/2006/relationships/hyperlink" Target="mailto:valeri.dimitrov@ph.dprao.bg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t_stoyanowa@abv.bg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btu.bg" TargetMode="External"/><Relationship Id="rId2" Type="http://schemas.openxmlformats.org/officeDocument/2006/relationships/hyperlink" Target="mailto:office@btu.bg" TargetMode="External"/><Relationship Id="rId1" Type="http://schemas.openxmlformats.org/officeDocument/2006/relationships/hyperlink" Target="mailto:office@btu.bg" TargetMode="External"/><Relationship Id="rId6" Type="http://schemas.openxmlformats.org/officeDocument/2006/relationships/hyperlink" Target="mailto:office@btu.bg" TargetMode="External"/><Relationship Id="rId5" Type="http://schemas.openxmlformats.org/officeDocument/2006/relationships/hyperlink" Target="mailto:office@btu.bg" TargetMode="External"/><Relationship Id="rId4" Type="http://schemas.openxmlformats.org/officeDocument/2006/relationships/hyperlink" Target="mailto:office@btu.bg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mailto:pgtt_nz@abv.bg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pg_rakovski@abv.bg" TargetMode="External"/><Relationship Id="rId2" Type="http://schemas.openxmlformats.org/officeDocument/2006/relationships/hyperlink" Target="mailto:pg_rakovski@abv.bg" TargetMode="External"/><Relationship Id="rId1" Type="http://schemas.openxmlformats.org/officeDocument/2006/relationships/hyperlink" Target="mailto:pg_rakovski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mailto:pgdva_jvondrak@abv.bg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manuelian@abv.bg" TargetMode="External"/><Relationship Id="rId2" Type="http://schemas.openxmlformats.org/officeDocument/2006/relationships/hyperlink" Target="mailto:manuelian@abv.bg" TargetMode="External"/><Relationship Id="rId1" Type="http://schemas.openxmlformats.org/officeDocument/2006/relationships/hyperlink" Target="mailto:manuelian@abv.bg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niokso@mon.b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koko@mon.b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@uni-vt.bg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rectorss@unwe.bg" TargetMode="External"/><Relationship Id="rId3" Type="http://schemas.openxmlformats.org/officeDocument/2006/relationships/hyperlink" Target="mailto:rectorss@unwe.bg" TargetMode="External"/><Relationship Id="rId7" Type="http://schemas.openxmlformats.org/officeDocument/2006/relationships/hyperlink" Target="mailto:rectorss@unwe.bg" TargetMode="External"/><Relationship Id="rId2" Type="http://schemas.openxmlformats.org/officeDocument/2006/relationships/hyperlink" Target="mailto:rectorss@unwe.bg" TargetMode="External"/><Relationship Id="rId1" Type="http://schemas.openxmlformats.org/officeDocument/2006/relationships/hyperlink" Target="mailto:rectorss@unwe.bg" TargetMode="External"/><Relationship Id="rId6" Type="http://schemas.openxmlformats.org/officeDocument/2006/relationships/hyperlink" Target="mailto:rectorss@unwe.bg" TargetMode="External"/><Relationship Id="rId5" Type="http://schemas.openxmlformats.org/officeDocument/2006/relationships/hyperlink" Target="mailto:rectorss@unwe.bg" TargetMode="External"/><Relationship Id="rId10" Type="http://schemas.openxmlformats.org/officeDocument/2006/relationships/hyperlink" Target="mailto:rectorss@unwe.bg" TargetMode="External"/><Relationship Id="rId4" Type="http://schemas.openxmlformats.org/officeDocument/2006/relationships/hyperlink" Target="mailto:rectorss@unwe.bg" TargetMode="External"/><Relationship Id="rId9" Type="http://schemas.openxmlformats.org/officeDocument/2006/relationships/hyperlink" Target="mailto:rectorss@unwe.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Normal="100" workbookViewId="0">
      <selection activeCell="M14" sqref="M14"/>
    </sheetView>
  </sheetViews>
  <sheetFormatPr defaultColWidth="9.109375" defaultRowHeight="15.6"/>
  <cols>
    <col min="1" max="1" width="42.33203125" style="1" customWidth="1"/>
    <col min="2" max="2" width="27.88671875" style="1" customWidth="1"/>
    <col min="3" max="3" width="6.6640625" style="1" customWidth="1"/>
    <col min="4" max="4" width="7.109375" style="1" customWidth="1"/>
    <col min="5" max="5" width="5.88671875" style="1" customWidth="1"/>
    <col min="6" max="6" width="9.6640625" style="1" customWidth="1"/>
    <col min="7" max="16384" width="9.109375" style="1"/>
  </cols>
  <sheetData>
    <row r="1" spans="1:14">
      <c r="C1" s="334"/>
      <c r="D1" s="334"/>
      <c r="E1" s="334"/>
      <c r="F1" s="334"/>
    </row>
    <row r="2" spans="1:14">
      <c r="B2" s="205"/>
      <c r="C2" s="336" t="s">
        <v>88</v>
      </c>
      <c r="D2" s="337"/>
      <c r="E2" s="338"/>
      <c r="F2" s="98">
        <v>2015</v>
      </c>
    </row>
    <row r="3" spans="1:14">
      <c r="B3" s="205"/>
      <c r="C3" s="335"/>
      <c r="D3" s="335"/>
      <c r="E3" s="335"/>
      <c r="F3" s="335"/>
    </row>
    <row r="4" spans="1:14">
      <c r="C4" s="57"/>
      <c r="D4" s="57"/>
      <c r="E4" s="57"/>
      <c r="F4" s="57"/>
    </row>
    <row r="5" spans="1:14">
      <c r="A5" s="339" t="s">
        <v>201</v>
      </c>
      <c r="B5" s="339"/>
      <c r="C5" s="339"/>
      <c r="D5" s="339"/>
      <c r="E5" s="340"/>
      <c r="F5" s="340"/>
    </row>
    <row r="6" spans="1:14">
      <c r="A6" s="339" t="s">
        <v>89</v>
      </c>
      <c r="B6" s="339"/>
      <c r="C6" s="339"/>
      <c r="D6" s="339"/>
      <c r="E6" s="341"/>
      <c r="F6" s="341"/>
    </row>
    <row r="7" spans="1:14" ht="33.75" customHeight="1">
      <c r="A7" s="327" t="s">
        <v>248</v>
      </c>
      <c r="B7" s="327"/>
      <c r="C7" s="327"/>
      <c r="D7" s="327"/>
      <c r="E7" s="328"/>
      <c r="F7" s="328"/>
      <c r="G7" s="4"/>
      <c r="H7" s="4"/>
      <c r="I7" s="4"/>
      <c r="J7" s="4"/>
      <c r="K7" s="4"/>
      <c r="L7" s="4"/>
      <c r="M7" s="4"/>
      <c r="N7" s="4"/>
    </row>
    <row r="8" spans="1:14">
      <c r="A8" s="342" t="s">
        <v>90</v>
      </c>
      <c r="B8" s="343"/>
      <c r="C8" s="343"/>
      <c r="D8" s="343"/>
      <c r="E8" s="344"/>
      <c r="F8" s="344"/>
      <c r="G8" s="4"/>
      <c r="H8" s="4"/>
      <c r="I8" s="4"/>
      <c r="J8" s="4"/>
      <c r="K8" s="4"/>
      <c r="L8" s="4"/>
      <c r="M8" s="4"/>
      <c r="N8" s="4"/>
    </row>
    <row r="9" spans="1:14" ht="18.75" customHeight="1">
      <c r="A9" s="317" t="s">
        <v>249</v>
      </c>
      <c r="B9" s="322"/>
      <c r="C9" s="322"/>
      <c r="D9" s="322"/>
      <c r="E9" s="318"/>
      <c r="F9" s="318"/>
      <c r="G9" s="4"/>
      <c r="H9" s="4"/>
      <c r="I9" s="4"/>
      <c r="J9" s="4"/>
      <c r="K9" s="4"/>
      <c r="L9" s="4"/>
      <c r="M9" s="4"/>
      <c r="N9" s="4"/>
    </row>
    <row r="10" spans="1:14" ht="17.25" customHeight="1">
      <c r="A10" s="317" t="s">
        <v>250</v>
      </c>
      <c r="B10" s="322"/>
      <c r="C10" s="322"/>
      <c r="D10" s="322"/>
      <c r="E10" s="318"/>
      <c r="F10" s="318"/>
      <c r="G10" s="4"/>
      <c r="H10" s="4"/>
      <c r="I10" s="4"/>
      <c r="J10" s="4"/>
      <c r="K10" s="4"/>
      <c r="L10" s="4"/>
      <c r="M10" s="4"/>
      <c r="N10" s="4"/>
    </row>
    <row r="11" spans="1:14" ht="27.6" customHeight="1">
      <c r="A11" s="317" t="s">
        <v>251</v>
      </c>
      <c r="B11" s="322"/>
      <c r="C11" s="322"/>
      <c r="D11" s="322"/>
      <c r="E11" s="318"/>
      <c r="F11" s="318"/>
      <c r="G11" s="4"/>
      <c r="H11" s="4"/>
      <c r="I11" s="4"/>
      <c r="J11" s="4"/>
      <c r="K11" s="4"/>
      <c r="L11" s="4"/>
      <c r="M11" s="4"/>
      <c r="N11" s="4"/>
    </row>
    <row r="12" spans="1:14" ht="42.6" customHeight="1">
      <c r="A12" s="317" t="s">
        <v>252</v>
      </c>
      <c r="B12" s="317"/>
      <c r="C12" s="317"/>
      <c r="D12" s="317"/>
      <c r="E12" s="318"/>
      <c r="F12" s="318"/>
      <c r="G12" s="4"/>
      <c r="H12" s="4"/>
      <c r="I12" s="4"/>
      <c r="J12" s="4"/>
      <c r="K12" s="4"/>
      <c r="L12" s="4"/>
      <c r="M12" s="4"/>
      <c r="N12" s="4"/>
    </row>
    <row r="13" spans="1:14" ht="31.5" customHeight="1">
      <c r="A13" s="47"/>
      <c r="B13" s="33"/>
      <c r="C13" s="33"/>
      <c r="D13" s="34"/>
      <c r="E13" s="34"/>
      <c r="F13" s="34"/>
      <c r="G13" s="4"/>
      <c r="H13" s="4"/>
      <c r="I13" s="4"/>
      <c r="J13" s="4"/>
      <c r="K13" s="4"/>
      <c r="L13" s="4"/>
      <c r="M13" s="4"/>
      <c r="N13" s="4"/>
    </row>
    <row r="14" spans="1:14" ht="32.25" customHeight="1">
      <c r="A14" s="332" t="s">
        <v>91</v>
      </c>
      <c r="B14" s="333"/>
      <c r="C14" s="333"/>
      <c r="D14" s="333"/>
      <c r="E14" s="333"/>
      <c r="F14" s="333"/>
      <c r="G14" s="4"/>
      <c r="H14" s="4"/>
      <c r="I14" s="4"/>
      <c r="J14" s="4"/>
      <c r="K14" s="4"/>
      <c r="L14" s="4"/>
      <c r="M14" s="4"/>
      <c r="N14" s="4"/>
    </row>
    <row r="15" spans="1:14" ht="32.25" customHeight="1">
      <c r="A15" s="36" t="s">
        <v>92</v>
      </c>
      <c r="B15" s="97"/>
      <c r="C15" s="97"/>
      <c r="D15" s="97"/>
      <c r="E15" s="97"/>
      <c r="F15" s="97"/>
      <c r="G15" s="4"/>
      <c r="H15" s="4"/>
      <c r="I15" s="4"/>
      <c r="J15" s="4"/>
      <c r="K15" s="4"/>
      <c r="L15" s="4"/>
      <c r="M15" s="4"/>
      <c r="N15" s="4"/>
    </row>
    <row r="16" spans="1:14" s="7" customFormat="1" ht="16.2" thickBot="1">
      <c r="A16" s="36"/>
      <c r="B16" s="35"/>
      <c r="C16" s="35"/>
      <c r="D16" s="35"/>
      <c r="E16" s="345" t="s">
        <v>47</v>
      </c>
      <c r="F16" s="346"/>
      <c r="G16" s="6"/>
      <c r="H16" s="6"/>
      <c r="I16" s="6"/>
      <c r="J16" s="6"/>
      <c r="K16" s="6"/>
      <c r="L16" s="6"/>
      <c r="M16" s="6"/>
      <c r="N16" s="6"/>
    </row>
    <row r="17" spans="1:14" s="7" customFormat="1">
      <c r="A17" s="143" t="s">
        <v>8</v>
      </c>
      <c r="B17" s="319" t="s">
        <v>235</v>
      </c>
      <c r="C17" s="320"/>
      <c r="D17" s="320"/>
      <c r="E17" s="320"/>
      <c r="F17" s="321"/>
      <c r="G17" s="6"/>
      <c r="H17" s="6"/>
      <c r="I17" s="6"/>
      <c r="J17" s="6"/>
      <c r="K17" s="6"/>
      <c r="L17" s="6"/>
      <c r="M17" s="6"/>
      <c r="N17" s="6"/>
    </row>
    <row r="18" spans="1:14" s="7" customFormat="1">
      <c r="A18" s="144" t="s">
        <v>29</v>
      </c>
      <c r="B18" s="329" t="s">
        <v>246</v>
      </c>
      <c r="C18" s="330"/>
      <c r="D18" s="330"/>
      <c r="E18" s="330"/>
      <c r="F18" s="331"/>
      <c r="G18" s="6"/>
      <c r="H18" s="6"/>
      <c r="I18" s="6"/>
      <c r="J18" s="6"/>
      <c r="K18" s="6"/>
      <c r="L18" s="6"/>
      <c r="M18" s="6"/>
      <c r="N18" s="6"/>
    </row>
    <row r="19" spans="1:14" s="7" customFormat="1">
      <c r="A19" s="144" t="s">
        <v>7</v>
      </c>
      <c r="B19" s="329">
        <v>695114</v>
      </c>
      <c r="C19" s="330"/>
      <c r="D19" s="330"/>
      <c r="E19" s="330"/>
      <c r="F19" s="331"/>
      <c r="G19" s="6"/>
      <c r="H19" s="6"/>
      <c r="I19" s="6"/>
      <c r="J19" s="6"/>
      <c r="K19" s="6"/>
      <c r="L19" s="6"/>
      <c r="M19" s="6"/>
      <c r="N19" s="6"/>
    </row>
    <row r="20" spans="1:14" s="7" customFormat="1" ht="16.2" thickBot="1">
      <c r="A20" s="145" t="s">
        <v>122</v>
      </c>
      <c r="B20" s="361" t="s">
        <v>681</v>
      </c>
      <c r="C20" s="362"/>
      <c r="D20" s="362"/>
      <c r="E20" s="362"/>
      <c r="F20" s="363"/>
      <c r="G20" s="6"/>
      <c r="H20" s="6"/>
      <c r="I20" s="6"/>
      <c r="J20" s="6"/>
      <c r="K20" s="6"/>
      <c r="L20" s="6"/>
      <c r="M20" s="6"/>
      <c r="N20" s="6"/>
    </row>
    <row r="21" spans="1:14" s="7" customFormat="1" ht="4.5" customHeight="1">
      <c r="A21" s="347"/>
      <c r="B21" s="348"/>
      <c r="C21" s="348"/>
      <c r="D21" s="348"/>
      <c r="E21" s="348"/>
      <c r="F21" s="348"/>
      <c r="G21" s="6"/>
      <c r="H21" s="6"/>
      <c r="I21" s="6"/>
      <c r="J21" s="6"/>
      <c r="K21" s="6"/>
      <c r="L21" s="6"/>
      <c r="M21" s="6"/>
      <c r="N21" s="6"/>
    </row>
    <row r="22" spans="1:14" ht="49.5" customHeight="1">
      <c r="A22" s="2"/>
      <c r="B22" s="8"/>
      <c r="C22" s="8"/>
      <c r="D22" s="43"/>
      <c r="E22" s="44"/>
      <c r="F22" s="45"/>
      <c r="G22" s="4"/>
      <c r="H22" s="4"/>
      <c r="I22" s="4"/>
      <c r="J22" s="4"/>
      <c r="K22" s="4"/>
      <c r="L22" s="4"/>
      <c r="M22" s="4"/>
      <c r="N22" s="4"/>
    </row>
    <row r="23" spans="1:14">
      <c r="A23" s="332" t="s">
        <v>72</v>
      </c>
      <c r="B23" s="326"/>
      <c r="C23" s="326"/>
      <c r="D23" s="326"/>
      <c r="E23" s="326"/>
      <c r="F23" s="326"/>
      <c r="G23" s="4"/>
      <c r="H23" s="4"/>
      <c r="I23" s="4"/>
      <c r="J23" s="4"/>
      <c r="K23" s="4"/>
      <c r="L23" s="4"/>
      <c r="M23" s="4"/>
      <c r="N23" s="4"/>
    </row>
    <row r="24" spans="1:14" ht="16.5" customHeight="1" thickBot="1">
      <c r="A24" s="141"/>
      <c r="B24" s="142"/>
      <c r="C24" s="142"/>
      <c r="D24" s="142"/>
      <c r="E24" s="323" t="s">
        <v>48</v>
      </c>
      <c r="F24" s="324"/>
      <c r="G24" s="4"/>
      <c r="H24" s="4"/>
      <c r="I24" s="4"/>
      <c r="J24" s="4"/>
      <c r="K24" s="4"/>
      <c r="L24" s="4"/>
      <c r="M24" s="4"/>
      <c r="N24" s="4"/>
    </row>
    <row r="25" spans="1:14">
      <c r="A25" s="353" t="s">
        <v>133</v>
      </c>
      <c r="B25" s="354"/>
      <c r="C25" s="146" t="s">
        <v>28</v>
      </c>
      <c r="D25" s="359">
        <v>2013</v>
      </c>
      <c r="E25" s="360"/>
      <c r="F25" s="147">
        <v>2016</v>
      </c>
      <c r="G25" s="4"/>
      <c r="H25" s="4"/>
      <c r="I25" s="4"/>
      <c r="J25" s="4"/>
      <c r="K25" s="4"/>
      <c r="L25" s="4"/>
      <c r="M25" s="4"/>
      <c r="N25" s="4"/>
    </row>
    <row r="26" spans="1:14" ht="17.25" customHeight="1">
      <c r="A26" s="355"/>
      <c r="B26" s="356"/>
      <c r="C26" s="123" t="s">
        <v>26</v>
      </c>
      <c r="D26" s="349">
        <v>29.95</v>
      </c>
      <c r="E26" s="350"/>
      <c r="F26" s="148">
        <v>59.91</v>
      </c>
      <c r="G26" s="4"/>
      <c r="H26" s="4"/>
      <c r="I26" s="4"/>
      <c r="J26" s="4"/>
      <c r="K26" s="4"/>
      <c r="L26" s="4"/>
      <c r="M26" s="4"/>
      <c r="N26" s="4"/>
    </row>
    <row r="27" spans="1:14" ht="15.75" customHeight="1" thickBot="1">
      <c r="A27" s="357"/>
      <c r="B27" s="358"/>
      <c r="C27" s="135" t="s">
        <v>27</v>
      </c>
      <c r="D27" s="351"/>
      <c r="E27" s="352"/>
      <c r="F27" s="149"/>
      <c r="G27" s="4"/>
      <c r="H27" s="4"/>
      <c r="I27" s="4"/>
      <c r="J27" s="4"/>
      <c r="K27" s="4"/>
      <c r="L27" s="4"/>
      <c r="M27" s="4"/>
      <c r="N27" s="4"/>
    </row>
    <row r="28" spans="1:14" ht="21.75" customHeight="1">
      <c r="A28" s="129"/>
      <c r="B28" s="133"/>
      <c r="C28" s="47"/>
      <c r="D28" s="113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customFormat="1" ht="13.2">
      <c r="A29" s="325" t="s">
        <v>187</v>
      </c>
      <c r="B29" s="326"/>
      <c r="C29" s="326"/>
      <c r="D29" s="326"/>
      <c r="E29" s="326"/>
      <c r="F29" s="326"/>
      <c r="G29" s="106"/>
      <c r="H29" s="106"/>
      <c r="I29" s="106"/>
      <c r="J29" s="106"/>
      <c r="K29" s="92"/>
    </row>
    <row r="30" spans="1:14" customFormat="1" ht="15" customHeight="1" thickBot="1">
      <c r="A30" s="16"/>
      <c r="B30" s="128"/>
      <c r="C30" s="124"/>
      <c r="D30" s="124"/>
      <c r="E30" s="323" t="s">
        <v>202</v>
      </c>
      <c r="F30" s="324"/>
      <c r="G30" s="125"/>
      <c r="H30" s="134"/>
      <c r="I30" s="134"/>
      <c r="J30" s="134"/>
      <c r="K30" s="134"/>
    </row>
    <row r="31" spans="1:14" customFormat="1" ht="13.2">
      <c r="A31" s="369" t="s">
        <v>120</v>
      </c>
      <c r="B31" s="370"/>
      <c r="C31" s="146" t="s">
        <v>27</v>
      </c>
      <c r="D31" s="150"/>
      <c r="E31" s="151" t="s">
        <v>26</v>
      </c>
      <c r="F31" s="136"/>
      <c r="G31" s="47"/>
      <c r="H31" s="367"/>
      <c r="I31" s="368"/>
      <c r="J31" s="367"/>
      <c r="K31" s="368"/>
    </row>
    <row r="32" spans="1:14" customFormat="1" ht="13.8" thickBot="1">
      <c r="A32" s="365" t="s">
        <v>121</v>
      </c>
      <c r="B32" s="366"/>
      <c r="C32" s="135" t="s">
        <v>27</v>
      </c>
      <c r="D32" s="152"/>
      <c r="E32" s="153" t="s">
        <v>26</v>
      </c>
      <c r="F32" s="140"/>
      <c r="G32" s="47"/>
      <c r="H32" s="367"/>
      <c r="I32" s="368"/>
      <c r="J32" s="367"/>
      <c r="K32" s="368"/>
    </row>
    <row r="33" spans="1:14" ht="15" customHeight="1">
      <c r="A33" s="129"/>
      <c r="B33" s="133"/>
      <c r="C33" s="47"/>
      <c r="D33" s="113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6" customHeight="1">
      <c r="A34" s="364" t="s">
        <v>134</v>
      </c>
      <c r="B34" s="364"/>
      <c r="C34" s="364"/>
      <c r="D34" s="364"/>
      <c r="E34" s="364"/>
      <c r="F34" s="364"/>
      <c r="G34" s="4"/>
      <c r="H34" s="4"/>
      <c r="I34" s="4"/>
      <c r="J34" s="4"/>
      <c r="K34" s="4"/>
      <c r="L34" s="4"/>
      <c r="M34" s="4"/>
      <c r="N34" s="4"/>
    </row>
    <row r="35" spans="1:14" ht="40.5" customHeight="1">
      <c r="A35" s="371" t="s">
        <v>253</v>
      </c>
      <c r="B35" s="371"/>
      <c r="C35" s="371"/>
      <c r="D35" s="371"/>
      <c r="E35" s="371"/>
      <c r="F35" s="371"/>
      <c r="G35" s="4"/>
      <c r="H35" s="4"/>
      <c r="I35" s="4"/>
      <c r="J35" s="4"/>
      <c r="K35" s="4"/>
      <c r="L35" s="4"/>
      <c r="M35" s="4"/>
      <c r="N35" s="4"/>
    </row>
    <row r="36" spans="1:14" ht="30.75" customHeight="1">
      <c r="A36" s="364" t="s">
        <v>254</v>
      </c>
      <c r="B36" s="364"/>
      <c r="C36" s="364"/>
      <c r="D36" s="364"/>
      <c r="E36" s="364"/>
      <c r="F36" s="364"/>
      <c r="G36" s="4"/>
      <c r="H36" s="4"/>
      <c r="I36" s="4"/>
      <c r="J36" s="4"/>
      <c r="K36" s="4"/>
      <c r="L36" s="4"/>
      <c r="M36" s="4"/>
      <c r="N36" s="4"/>
    </row>
    <row r="37" spans="1:14" ht="15.75" customHeight="1">
      <c r="A37" s="364" t="s">
        <v>86</v>
      </c>
      <c r="B37" s="364"/>
      <c r="C37" s="364"/>
      <c r="D37" s="364"/>
      <c r="E37" s="364"/>
      <c r="F37" s="364"/>
      <c r="G37" s="4"/>
      <c r="H37" s="4"/>
      <c r="I37" s="4"/>
      <c r="J37" s="4"/>
      <c r="K37" s="4"/>
      <c r="L37" s="4"/>
      <c r="M37" s="4"/>
      <c r="N37" s="4"/>
    </row>
    <row r="38" spans="1:14" ht="54" customHeight="1">
      <c r="A38" s="2" t="s">
        <v>255</v>
      </c>
      <c r="B38" s="8"/>
      <c r="C38" s="8"/>
      <c r="D38" s="377" t="s">
        <v>25</v>
      </c>
      <c r="E38" s="378"/>
      <c r="F38" s="326"/>
      <c r="G38" s="4"/>
      <c r="H38" s="4"/>
      <c r="I38" s="4"/>
      <c r="J38" s="4"/>
      <c r="K38" s="4"/>
      <c r="L38" s="4"/>
      <c r="M38" s="4"/>
      <c r="N38" s="4"/>
    </row>
    <row r="39" spans="1:14" ht="15" customHeight="1">
      <c r="A39" s="372" t="s">
        <v>237</v>
      </c>
      <c r="B39" s="372"/>
      <c r="C39" s="372"/>
      <c r="D39" s="372"/>
      <c r="E39" s="372"/>
      <c r="F39" s="372"/>
      <c r="G39" s="4"/>
      <c r="H39" s="4"/>
      <c r="I39" s="4"/>
      <c r="J39" s="4"/>
      <c r="K39" s="4"/>
      <c r="L39" s="4"/>
      <c r="M39" s="4"/>
      <c r="N39" s="4"/>
    </row>
    <row r="40" spans="1:14" ht="18.75" customHeight="1">
      <c r="A40" s="373"/>
      <c r="B40" s="373"/>
      <c r="C40" s="373"/>
      <c r="D40" s="11"/>
      <c r="E40" s="4"/>
      <c r="F40" s="93"/>
      <c r="G40" s="4"/>
      <c r="H40" s="4"/>
      <c r="I40" s="4"/>
      <c r="J40" s="4"/>
      <c r="K40" s="4"/>
      <c r="L40" s="4"/>
      <c r="M40" s="4"/>
      <c r="N40" s="4"/>
    </row>
    <row r="41" spans="1:14" ht="9.75" customHeight="1">
      <c r="A41" s="9"/>
      <c r="B41" s="10"/>
      <c r="C41" s="9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 customHeight="1">
      <c r="A42" s="373"/>
      <c r="B42" s="373"/>
      <c r="C42" s="373"/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373"/>
      <c r="B43" s="373"/>
      <c r="C43" s="373"/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>
      <c r="A44" s="373"/>
      <c r="B44" s="373"/>
      <c r="C44" s="373"/>
      <c r="D44" s="11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>
      <c r="A45" s="373"/>
      <c r="B45" s="373"/>
      <c r="C45" s="373"/>
      <c r="D45" s="11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>
      <c r="A46" s="373"/>
      <c r="B46" s="373"/>
      <c r="C46" s="373"/>
      <c r="D46" s="11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" customHeight="1">
      <c r="A47" s="376"/>
      <c r="B47" s="376"/>
      <c r="C47" s="376"/>
      <c r="D47" s="376"/>
      <c r="E47" s="4"/>
      <c r="G47" s="4"/>
      <c r="H47" s="4"/>
      <c r="I47" s="4"/>
      <c r="J47" s="4"/>
      <c r="K47" s="4"/>
      <c r="L47" s="4"/>
      <c r="M47" s="4"/>
      <c r="N47" s="4"/>
    </row>
    <row r="48" spans="1:14">
      <c r="A48" s="12"/>
      <c r="B48" s="12"/>
      <c r="C48" s="12"/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28.5" customHeight="1">
      <c r="A49" s="373"/>
      <c r="B49" s="373"/>
      <c r="C49" s="373"/>
      <c r="D49" s="13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 customHeight="1">
      <c r="A50" s="376"/>
      <c r="B50" s="376"/>
      <c r="C50" s="376"/>
      <c r="D50" s="376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.75" customHeight="1">
      <c r="A51" s="373"/>
      <c r="B51" s="373"/>
      <c r="C51" s="373"/>
      <c r="D51" s="11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>
      <c r="A52" s="373"/>
      <c r="B52" s="373"/>
      <c r="C52" s="373"/>
      <c r="D52" s="11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>
      <c r="A53" s="373"/>
      <c r="B53" s="373"/>
      <c r="C53" s="373"/>
      <c r="D53" s="11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>
      <c r="A54" s="373"/>
      <c r="B54" s="373"/>
      <c r="C54" s="373"/>
      <c r="D54" s="11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>
      <c r="A55" s="373"/>
      <c r="B55" s="373"/>
      <c r="C55" s="373"/>
      <c r="D55" s="11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1.25" customHeight="1">
      <c r="A56" s="374"/>
      <c r="B56" s="375"/>
      <c r="C56" s="375"/>
      <c r="D56" s="375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>
      <c r="A57" s="57"/>
      <c r="B57" s="57"/>
      <c r="C57" s="57"/>
      <c r="D57" s="71"/>
      <c r="E57" s="57"/>
    </row>
    <row r="58" spans="1:14">
      <c r="A58" s="57"/>
      <c r="B58" s="57"/>
      <c r="C58" s="57"/>
      <c r="D58" s="57"/>
      <c r="E58" s="57"/>
    </row>
  </sheetData>
  <mergeCells count="55">
    <mergeCell ref="A37:F37"/>
    <mergeCell ref="D38:F38"/>
    <mergeCell ref="B43:C43"/>
    <mergeCell ref="B54:C54"/>
    <mergeCell ref="A49:C49"/>
    <mergeCell ref="A50:D50"/>
    <mergeCell ref="A40:C40"/>
    <mergeCell ref="B44:C44"/>
    <mergeCell ref="B42:C42"/>
    <mergeCell ref="A56:D56"/>
    <mergeCell ref="A51:A55"/>
    <mergeCell ref="B51:C51"/>
    <mergeCell ref="B52:C52"/>
    <mergeCell ref="B53:C53"/>
    <mergeCell ref="A39:F39"/>
    <mergeCell ref="A42:A46"/>
    <mergeCell ref="B46:C46"/>
    <mergeCell ref="B45:C45"/>
    <mergeCell ref="B55:C55"/>
    <mergeCell ref="A47:D47"/>
    <mergeCell ref="A36:F36"/>
    <mergeCell ref="A32:B32"/>
    <mergeCell ref="H31:I31"/>
    <mergeCell ref="J31:K31"/>
    <mergeCell ref="A31:B31"/>
    <mergeCell ref="J32:K32"/>
    <mergeCell ref="A34:F34"/>
    <mergeCell ref="H32:I32"/>
    <mergeCell ref="A35:F35"/>
    <mergeCell ref="C1:F1"/>
    <mergeCell ref="C3:F3"/>
    <mergeCell ref="C2:E2"/>
    <mergeCell ref="A5:F5"/>
    <mergeCell ref="A6:F6"/>
    <mergeCell ref="A7:F7"/>
    <mergeCell ref="A10:F10"/>
    <mergeCell ref="B18:F18"/>
    <mergeCell ref="A14:F14"/>
    <mergeCell ref="B19:F19"/>
    <mergeCell ref="A9:F9"/>
    <mergeCell ref="A8:F8"/>
    <mergeCell ref="E16:F16"/>
    <mergeCell ref="A12:F12"/>
    <mergeCell ref="B17:F17"/>
    <mergeCell ref="A11:F11"/>
    <mergeCell ref="E30:F30"/>
    <mergeCell ref="A29:F29"/>
    <mergeCell ref="A21:F21"/>
    <mergeCell ref="D26:E26"/>
    <mergeCell ref="D27:E27"/>
    <mergeCell ref="A25:B27"/>
    <mergeCell ref="E24:F24"/>
    <mergeCell ref="A23:F23"/>
    <mergeCell ref="D25:E25"/>
    <mergeCell ref="B20:F20"/>
  </mergeCells>
  <phoneticPr fontId="5" type="noConversion"/>
  <pageMargins left="0.49" right="0.44" top="0.5" bottom="0.47" header="0.34" footer="0.32"/>
  <pageSetup paperSize="9" scale="95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8"/>
  <sheetViews>
    <sheetView workbookViewId="0">
      <selection activeCell="M21" sqref="M21"/>
    </sheetView>
  </sheetViews>
  <sheetFormatPr defaultRowHeight="13.2"/>
  <cols>
    <col min="1" max="1" width="14.5546875" customWidth="1"/>
    <col min="3" max="3" width="13.8867187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0.6640625" customWidth="1"/>
    <col min="10" max="10" width="10" customWidth="1"/>
    <col min="11" max="11" width="21.6640625" customWidth="1"/>
  </cols>
  <sheetData>
    <row r="1" spans="1:11" ht="28.5" customHeight="1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 ht="25.5" customHeight="1">
      <c r="A2" s="108"/>
      <c r="B2" s="465" t="s">
        <v>591</v>
      </c>
      <c r="C2" s="502"/>
      <c r="D2" s="502"/>
      <c r="E2" s="502"/>
      <c r="F2" s="502"/>
      <c r="G2" s="502"/>
      <c r="H2" s="502"/>
      <c r="I2" s="229"/>
      <c r="J2" s="229"/>
    </row>
    <row r="3" spans="1:11" ht="30" customHeight="1" thickBot="1">
      <c r="A3" s="94" t="s">
        <v>189</v>
      </c>
      <c r="B3" s="465" t="s">
        <v>82</v>
      </c>
      <c r="C3" s="502"/>
      <c r="D3" s="502"/>
      <c r="E3" s="502"/>
      <c r="F3" s="502"/>
      <c r="G3" s="502"/>
      <c r="H3" s="502"/>
      <c r="I3" s="75"/>
      <c r="J3" s="75"/>
      <c r="K3" s="92" t="s">
        <v>50</v>
      </c>
    </row>
    <row r="4" spans="1:11" ht="13.8" thickBot="1">
      <c r="A4" s="73">
        <v>1</v>
      </c>
      <c r="B4" s="545" t="s">
        <v>59</v>
      </c>
      <c r="C4" s="546"/>
      <c r="D4" s="539"/>
      <c r="E4" s="562"/>
      <c r="F4" s="562"/>
      <c r="G4" s="562"/>
      <c r="H4" s="562"/>
      <c r="I4" s="562"/>
      <c r="J4" s="562"/>
      <c r="K4" s="541"/>
    </row>
    <row r="5" spans="1:11">
      <c r="A5" s="69">
        <v>2</v>
      </c>
      <c r="B5" s="496" t="s">
        <v>104</v>
      </c>
      <c r="C5" s="542"/>
      <c r="D5" s="17" t="s">
        <v>63</v>
      </c>
      <c r="E5" s="230"/>
      <c r="F5" s="231"/>
      <c r="G5" s="516" t="s">
        <v>592</v>
      </c>
      <c r="H5" s="516"/>
      <c r="I5" s="516"/>
      <c r="J5" s="564"/>
      <c r="K5" s="512"/>
    </row>
    <row r="6" spans="1:11">
      <c r="A6" s="67">
        <v>3</v>
      </c>
      <c r="B6" s="543"/>
      <c r="C6" s="543"/>
      <c r="D6" s="46" t="s">
        <v>64</v>
      </c>
      <c r="E6" s="232"/>
      <c r="F6" s="233"/>
      <c r="G6" s="506" t="s">
        <v>592</v>
      </c>
      <c r="H6" s="506"/>
      <c r="I6" s="506"/>
      <c r="J6" s="565"/>
      <c r="K6" s="489"/>
    </row>
    <row r="7" spans="1:11">
      <c r="A7" s="67">
        <v>4</v>
      </c>
      <c r="B7" s="543"/>
      <c r="C7" s="543"/>
      <c r="D7" s="46" t="s">
        <v>65</v>
      </c>
      <c r="E7" s="232"/>
      <c r="F7" s="233"/>
      <c r="G7" s="506" t="s">
        <v>592</v>
      </c>
      <c r="H7" s="506"/>
      <c r="I7" s="506"/>
      <c r="J7" s="565"/>
      <c r="K7" s="489"/>
    </row>
    <row r="8" spans="1:11" ht="13.8" thickBot="1">
      <c r="A8" s="68">
        <v>5</v>
      </c>
      <c r="B8" s="544"/>
      <c r="C8" s="544"/>
      <c r="D8" s="29" t="s">
        <v>16</v>
      </c>
      <c r="E8" s="235"/>
      <c r="F8" s="236"/>
      <c r="G8" s="566" t="s">
        <v>593</v>
      </c>
      <c r="H8" s="566"/>
      <c r="I8" s="566"/>
      <c r="J8" s="567"/>
      <c r="K8" s="509"/>
    </row>
    <row r="9" spans="1:11">
      <c r="A9" s="72">
        <v>6</v>
      </c>
      <c r="B9" s="547" t="s">
        <v>102</v>
      </c>
      <c r="C9" s="568"/>
      <c r="D9" s="568"/>
      <c r="E9" s="237"/>
      <c r="F9" s="238"/>
      <c r="G9" s="569" t="s">
        <v>594</v>
      </c>
      <c r="H9" s="569"/>
      <c r="I9" s="569"/>
      <c r="J9" s="570"/>
      <c r="K9" s="551"/>
    </row>
    <row r="10" spans="1:11" ht="12.75" customHeight="1">
      <c r="A10" s="67">
        <v>7</v>
      </c>
      <c r="B10" s="490" t="s">
        <v>43</v>
      </c>
      <c r="C10" s="552"/>
      <c r="D10" s="491"/>
      <c r="E10" s="228"/>
      <c r="F10" s="234"/>
      <c r="G10" s="506" t="s">
        <v>277</v>
      </c>
      <c r="H10" s="506"/>
      <c r="I10" s="506"/>
      <c r="J10" s="565"/>
      <c r="K10" s="489"/>
    </row>
    <row r="11" spans="1:11">
      <c r="A11" s="67">
        <v>8</v>
      </c>
      <c r="B11" s="553" t="s">
        <v>106</v>
      </c>
      <c r="C11" s="554"/>
      <c r="D11" s="554"/>
      <c r="E11" s="232"/>
      <c r="F11" s="232"/>
      <c r="G11" s="506" t="s">
        <v>595</v>
      </c>
      <c r="H11" s="506"/>
      <c r="I11" s="506"/>
      <c r="J11" s="565"/>
      <c r="K11" s="489"/>
    </row>
    <row r="12" spans="1:11">
      <c r="A12" s="67">
        <v>9</v>
      </c>
      <c r="B12" s="470" t="s">
        <v>123</v>
      </c>
      <c r="C12" s="554"/>
      <c r="D12" s="554"/>
      <c r="E12" s="232"/>
      <c r="F12" s="232"/>
      <c r="G12" s="506" t="s">
        <v>596</v>
      </c>
      <c r="H12" s="506"/>
      <c r="I12" s="506"/>
      <c r="J12" s="565"/>
      <c r="K12" s="489"/>
    </row>
    <row r="13" spans="1:11">
      <c r="A13" s="67">
        <v>10</v>
      </c>
      <c r="B13" s="553" t="s">
        <v>21</v>
      </c>
      <c r="C13" s="543"/>
      <c r="D13" s="543"/>
      <c r="E13" s="232"/>
      <c r="F13" s="232"/>
      <c r="G13" s="506" t="s">
        <v>597</v>
      </c>
      <c r="H13" s="506"/>
      <c r="I13" s="506"/>
      <c r="J13" s="565"/>
      <c r="K13" s="489"/>
    </row>
    <row r="14" spans="1:11" ht="20.25" customHeight="1" thickBot="1">
      <c r="A14" s="67">
        <v>11</v>
      </c>
      <c r="B14" s="470" t="s">
        <v>22</v>
      </c>
      <c r="C14" s="554"/>
      <c r="D14" s="554"/>
      <c r="E14" s="232"/>
      <c r="F14" s="232"/>
      <c r="G14" s="506">
        <v>8197</v>
      </c>
      <c r="H14" s="506"/>
      <c r="I14" s="506"/>
      <c r="J14" s="565"/>
      <c r="K14" s="489"/>
    </row>
    <row r="15" spans="1:11">
      <c r="A15" s="69">
        <v>12</v>
      </c>
      <c r="B15" s="496" t="s">
        <v>23</v>
      </c>
      <c r="C15" s="574"/>
      <c r="D15" s="17" t="s">
        <v>18</v>
      </c>
      <c r="E15" s="230"/>
      <c r="F15" s="230"/>
      <c r="G15" s="516" t="s">
        <v>598</v>
      </c>
      <c r="H15" s="516"/>
      <c r="I15" s="516"/>
      <c r="J15" s="564"/>
      <c r="K15" s="512"/>
    </row>
    <row r="16" spans="1:11">
      <c r="A16" s="67">
        <v>13</v>
      </c>
      <c r="B16" s="554"/>
      <c r="C16" s="554"/>
      <c r="D16" s="46" t="s">
        <v>19</v>
      </c>
      <c r="E16" s="232"/>
      <c r="F16" s="232"/>
      <c r="G16" s="506" t="s">
        <v>363</v>
      </c>
      <c r="H16" s="506"/>
      <c r="I16" s="506"/>
      <c r="J16" s="565"/>
      <c r="K16" s="489"/>
    </row>
    <row r="17" spans="1:11">
      <c r="A17" s="67">
        <v>14</v>
      </c>
      <c r="B17" s="554"/>
      <c r="C17" s="554"/>
      <c r="D17" s="46" t="s">
        <v>44</v>
      </c>
      <c r="E17" s="232"/>
      <c r="F17" s="232"/>
      <c r="G17" s="506" t="s">
        <v>599</v>
      </c>
      <c r="H17" s="506"/>
      <c r="I17" s="506"/>
      <c r="J17" s="565"/>
      <c r="K17" s="489"/>
    </row>
    <row r="18" spans="1:11" ht="13.8" thickBot="1">
      <c r="A18" s="68">
        <v>15</v>
      </c>
      <c r="B18" s="575"/>
      <c r="C18" s="575"/>
      <c r="D18" s="29" t="s">
        <v>17</v>
      </c>
      <c r="E18" s="235"/>
      <c r="F18" s="235"/>
      <c r="G18" s="623" t="s">
        <v>600</v>
      </c>
      <c r="H18" s="566"/>
      <c r="I18" s="566"/>
      <c r="J18" s="567"/>
      <c r="K18" s="509"/>
    </row>
    <row r="19" spans="1:11" ht="29.25" customHeight="1" thickBot="1">
      <c r="A19" s="94" t="s">
        <v>190</v>
      </c>
      <c r="B19" s="494" t="s">
        <v>83</v>
      </c>
      <c r="C19" s="344"/>
      <c r="D19" s="344"/>
      <c r="E19" s="344"/>
      <c r="F19" s="344"/>
      <c r="G19" s="344"/>
      <c r="H19" s="344"/>
      <c r="I19" s="344"/>
      <c r="J19" s="101"/>
      <c r="K19" s="92" t="s">
        <v>51</v>
      </c>
    </row>
    <row r="20" spans="1:11" ht="27" customHeight="1">
      <c r="A20" s="31">
        <v>1</v>
      </c>
      <c r="B20" s="496" t="s">
        <v>107</v>
      </c>
      <c r="C20" s="496"/>
      <c r="D20" s="17" t="s">
        <v>108</v>
      </c>
      <c r="E20" s="230"/>
      <c r="F20" s="230"/>
      <c r="G20" s="516" t="s">
        <v>601</v>
      </c>
      <c r="H20" s="516"/>
      <c r="I20" s="516"/>
      <c r="J20" s="516"/>
      <c r="K20" s="512"/>
    </row>
    <row r="21" spans="1:11">
      <c r="A21" s="115">
        <v>2</v>
      </c>
      <c r="B21" s="500" t="s">
        <v>109</v>
      </c>
      <c r="C21" s="501"/>
      <c r="D21" s="46" t="s">
        <v>111</v>
      </c>
      <c r="E21" s="109"/>
      <c r="F21" s="109"/>
      <c r="G21" s="506" t="s">
        <v>602</v>
      </c>
      <c r="H21" s="506"/>
      <c r="I21" s="506"/>
      <c r="J21" s="506"/>
      <c r="K21" s="489"/>
    </row>
    <row r="22" spans="1:11">
      <c r="A22" s="67">
        <v>3</v>
      </c>
      <c r="B22" s="490" t="s">
        <v>40</v>
      </c>
      <c r="C22" s="491"/>
      <c r="D22" s="46" t="s">
        <v>95</v>
      </c>
      <c r="E22" s="46"/>
      <c r="F22" s="14"/>
      <c r="G22" s="579" t="s">
        <v>603</v>
      </c>
      <c r="H22" s="504"/>
      <c r="I22" s="504"/>
      <c r="J22" s="504"/>
      <c r="K22" s="505"/>
    </row>
    <row r="23" spans="1:11" ht="13.5" customHeight="1">
      <c r="A23" s="67">
        <v>4</v>
      </c>
      <c r="B23" s="492"/>
      <c r="C23" s="356"/>
      <c r="D23" s="46" t="s">
        <v>93</v>
      </c>
      <c r="E23" s="239"/>
      <c r="F23" s="111"/>
      <c r="G23" s="506" t="s">
        <v>495</v>
      </c>
      <c r="H23" s="506"/>
      <c r="I23" s="506"/>
      <c r="J23" s="506"/>
      <c r="K23" s="489"/>
    </row>
    <row r="24" spans="1:11" ht="13.5" customHeight="1">
      <c r="A24" s="67">
        <v>5</v>
      </c>
      <c r="B24" s="492"/>
      <c r="C24" s="356"/>
      <c r="D24" s="470" t="s">
        <v>96</v>
      </c>
      <c r="E24" s="470"/>
      <c r="F24" s="14"/>
      <c r="G24" s="506"/>
      <c r="H24" s="506"/>
      <c r="I24" s="506"/>
      <c r="J24" s="506"/>
      <c r="K24" s="489"/>
    </row>
    <row r="25" spans="1:11" ht="13.5" customHeight="1">
      <c r="A25" s="67">
        <v>6</v>
      </c>
      <c r="B25" s="492"/>
      <c r="C25" s="356"/>
      <c r="D25" s="46" t="s">
        <v>94</v>
      </c>
      <c r="E25" s="46"/>
      <c r="F25" s="14"/>
      <c r="G25" s="506" t="s">
        <v>604</v>
      </c>
      <c r="H25" s="471"/>
      <c r="I25" s="471"/>
      <c r="J25" s="471"/>
      <c r="K25" s="489"/>
    </row>
    <row r="26" spans="1:11" ht="13.5" customHeight="1" thickBot="1">
      <c r="A26" s="68">
        <v>7</v>
      </c>
      <c r="B26" s="493"/>
      <c r="C26" s="358"/>
      <c r="D26" s="117" t="s">
        <v>49</v>
      </c>
      <c r="E26" s="117"/>
      <c r="F26" s="116"/>
      <c r="G26" s="566" t="s">
        <v>605</v>
      </c>
      <c r="H26" s="566"/>
      <c r="I26" s="566"/>
      <c r="J26" s="566"/>
      <c r="K26" s="509"/>
    </row>
    <row r="27" spans="1:11" ht="12.75" customHeight="1">
      <c r="A27" s="88"/>
      <c r="B27" s="18"/>
      <c r="C27" s="18"/>
      <c r="D27" s="89"/>
      <c r="E27" s="89"/>
      <c r="F27" s="90"/>
      <c r="G27" s="99"/>
      <c r="H27" s="99"/>
      <c r="I27" s="99"/>
      <c r="J27" s="99"/>
      <c r="K27" s="30"/>
    </row>
    <row r="28" spans="1:11" ht="46.5" customHeight="1">
      <c r="A28" s="507"/>
      <c r="B28" s="507"/>
      <c r="C28" s="507"/>
      <c r="D28" s="507"/>
      <c r="E28" s="507"/>
      <c r="F28" s="507"/>
      <c r="G28" s="507"/>
      <c r="H28" s="507"/>
      <c r="I28" s="507"/>
      <c r="J28" s="22"/>
      <c r="K28" s="91"/>
    </row>
    <row r="29" spans="1:11" ht="26.25" customHeight="1" thickBot="1">
      <c r="A29" s="122" t="s">
        <v>191</v>
      </c>
      <c r="B29" s="560" t="s">
        <v>41</v>
      </c>
      <c r="C29" s="344"/>
      <c r="D29" s="344"/>
      <c r="E29" s="344"/>
      <c r="F29" s="344"/>
      <c r="G29" s="344"/>
      <c r="H29" s="344"/>
      <c r="I29" s="344"/>
      <c r="J29" s="108"/>
      <c r="K29" s="92" t="s">
        <v>52</v>
      </c>
    </row>
    <row r="30" spans="1:11" ht="15" customHeight="1">
      <c r="A30" s="556"/>
      <c r="B30" s="519" t="s">
        <v>45</v>
      </c>
      <c r="C30" s="520"/>
      <c r="D30" s="520"/>
      <c r="E30" s="520"/>
      <c r="F30" s="520"/>
      <c r="G30" s="521"/>
      <c r="H30" s="517" t="s">
        <v>73</v>
      </c>
      <c r="I30" s="558" t="s">
        <v>74</v>
      </c>
      <c r="J30" s="525" t="s">
        <v>46</v>
      </c>
      <c r="K30" s="482" t="s">
        <v>100</v>
      </c>
    </row>
    <row r="31" spans="1:11" ht="36.75" customHeight="1" thickBot="1">
      <c r="A31" s="557"/>
      <c r="B31" s="522"/>
      <c r="C31" s="523"/>
      <c r="D31" s="523"/>
      <c r="E31" s="523"/>
      <c r="F31" s="523"/>
      <c r="G31" s="524"/>
      <c r="H31" s="518"/>
      <c r="I31" s="559"/>
      <c r="J31" s="526"/>
      <c r="K31" s="483"/>
    </row>
    <row r="32" spans="1:11">
      <c r="A32" s="79">
        <v>1</v>
      </c>
      <c r="B32" s="485" t="s">
        <v>0</v>
      </c>
      <c r="C32" s="486"/>
      <c r="D32" s="486"/>
      <c r="E32" s="486"/>
      <c r="F32" s="486"/>
      <c r="G32" s="487"/>
      <c r="H32" s="80" t="s">
        <v>461</v>
      </c>
      <c r="I32" s="80" t="s">
        <v>497</v>
      </c>
      <c r="J32" s="103"/>
      <c r="K32" s="81"/>
    </row>
    <row r="33" spans="1:11">
      <c r="A33" s="61">
        <v>2</v>
      </c>
      <c r="B33" s="454" t="s">
        <v>1</v>
      </c>
      <c r="C33" s="455"/>
      <c r="D33" s="455"/>
      <c r="E33" s="455"/>
      <c r="F33" s="455"/>
      <c r="G33" s="456"/>
      <c r="H33" s="5" t="s">
        <v>461</v>
      </c>
      <c r="I33" s="5" t="s">
        <v>497</v>
      </c>
      <c r="J33" s="104"/>
      <c r="K33" s="26"/>
    </row>
    <row r="34" spans="1:11">
      <c r="A34" s="61">
        <v>3</v>
      </c>
      <c r="B34" s="454" t="s">
        <v>2</v>
      </c>
      <c r="C34" s="455"/>
      <c r="D34" s="455"/>
      <c r="E34" s="455"/>
      <c r="F34" s="455"/>
      <c r="G34" s="456"/>
      <c r="H34" s="5" t="s">
        <v>461</v>
      </c>
      <c r="I34" s="5" t="s">
        <v>497</v>
      </c>
      <c r="J34" s="104"/>
      <c r="K34" s="26"/>
    </row>
    <row r="35" spans="1:11">
      <c r="A35" s="61">
        <v>4</v>
      </c>
      <c r="B35" s="454" t="s">
        <v>3</v>
      </c>
      <c r="C35" s="455"/>
      <c r="D35" s="455"/>
      <c r="E35" s="455"/>
      <c r="F35" s="455"/>
      <c r="G35" s="456"/>
      <c r="H35" s="5" t="s">
        <v>461</v>
      </c>
      <c r="I35" s="5" t="s">
        <v>497</v>
      </c>
      <c r="J35" s="104"/>
      <c r="K35" s="26"/>
    </row>
    <row r="36" spans="1:11">
      <c r="A36" s="61">
        <v>5</v>
      </c>
      <c r="B36" s="454" t="s">
        <v>135</v>
      </c>
      <c r="C36" s="455"/>
      <c r="D36" s="455"/>
      <c r="E36" s="455"/>
      <c r="F36" s="455"/>
      <c r="G36" s="456"/>
      <c r="H36" s="5" t="s">
        <v>461</v>
      </c>
      <c r="I36" s="5" t="s">
        <v>461</v>
      </c>
      <c r="J36" s="104" t="s">
        <v>606</v>
      </c>
      <c r="K36" s="26" t="s">
        <v>607</v>
      </c>
    </row>
    <row r="37" spans="1:11">
      <c r="A37" s="61">
        <v>6</v>
      </c>
      <c r="B37" s="454" t="s">
        <v>136</v>
      </c>
      <c r="C37" s="455"/>
      <c r="D37" s="455"/>
      <c r="E37" s="455"/>
      <c r="F37" s="455"/>
      <c r="G37" s="456"/>
      <c r="H37" s="5"/>
      <c r="I37" s="5"/>
      <c r="J37" s="104"/>
      <c r="K37" s="26"/>
    </row>
    <row r="38" spans="1:11">
      <c r="A38" s="61">
        <v>7</v>
      </c>
      <c r="B38" s="454" t="s">
        <v>137</v>
      </c>
      <c r="C38" s="455"/>
      <c r="D38" s="455"/>
      <c r="E38" s="455"/>
      <c r="F38" s="455"/>
      <c r="G38" s="456"/>
      <c r="H38" s="5"/>
      <c r="I38" s="5"/>
      <c r="J38" s="104"/>
      <c r="K38" s="26"/>
    </row>
    <row r="39" spans="1:11">
      <c r="A39" s="61">
        <v>8</v>
      </c>
      <c r="B39" s="454" t="s">
        <v>138</v>
      </c>
      <c r="C39" s="455"/>
      <c r="D39" s="455"/>
      <c r="E39" s="455"/>
      <c r="F39" s="455"/>
      <c r="G39" s="456"/>
      <c r="H39" s="5"/>
      <c r="I39" s="5"/>
      <c r="J39" s="104"/>
      <c r="K39" s="26"/>
    </row>
    <row r="40" spans="1:11">
      <c r="A40" s="61">
        <v>9</v>
      </c>
      <c r="B40" s="454" t="s">
        <v>4</v>
      </c>
      <c r="C40" s="455"/>
      <c r="D40" s="455"/>
      <c r="E40" s="455"/>
      <c r="F40" s="455"/>
      <c r="G40" s="456"/>
      <c r="H40" s="5"/>
      <c r="I40" s="5"/>
      <c r="J40" s="104"/>
      <c r="K40" s="26"/>
    </row>
    <row r="41" spans="1:11">
      <c r="A41" s="61">
        <v>10</v>
      </c>
      <c r="B41" s="454" t="s">
        <v>139</v>
      </c>
      <c r="C41" s="455"/>
      <c r="D41" s="455"/>
      <c r="E41" s="455"/>
      <c r="F41" s="455"/>
      <c r="G41" s="456"/>
      <c r="H41" s="5"/>
      <c r="I41" s="5"/>
      <c r="J41" s="104"/>
      <c r="K41" s="26"/>
    </row>
    <row r="42" spans="1:11">
      <c r="A42" s="61">
        <v>11</v>
      </c>
      <c r="B42" s="454" t="s">
        <v>5</v>
      </c>
      <c r="C42" s="455"/>
      <c r="D42" s="455"/>
      <c r="E42" s="455"/>
      <c r="F42" s="455"/>
      <c r="G42" s="456"/>
      <c r="H42" s="5"/>
      <c r="I42" s="5"/>
      <c r="J42" s="104"/>
      <c r="K42" s="26"/>
    </row>
    <row r="43" spans="1:11">
      <c r="A43" s="61">
        <v>12</v>
      </c>
      <c r="B43" s="480" t="s">
        <v>6</v>
      </c>
      <c r="C43" s="481"/>
      <c r="D43" s="481"/>
      <c r="E43" s="481"/>
      <c r="F43" s="481"/>
      <c r="G43" s="456"/>
      <c r="H43" s="5"/>
      <c r="I43" s="5"/>
      <c r="J43" s="104"/>
      <c r="K43" s="26"/>
    </row>
    <row r="44" spans="1:11" ht="13.8" thickBot="1">
      <c r="A44" s="62">
        <v>13</v>
      </c>
      <c r="B44" s="451"/>
      <c r="C44" s="452"/>
      <c r="D44" s="452"/>
      <c r="E44" s="452"/>
      <c r="F44" s="452"/>
      <c r="G44" s="453"/>
      <c r="H44" s="27"/>
      <c r="I44" s="27"/>
      <c r="J44" s="105"/>
      <c r="K44" s="28"/>
    </row>
    <row r="45" spans="1:11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6" t="s">
        <v>192</v>
      </c>
      <c r="B46" s="373" t="s">
        <v>42</v>
      </c>
      <c r="C46" s="484"/>
      <c r="D46" s="484"/>
      <c r="E46" s="484"/>
      <c r="F46" s="484"/>
      <c r="G46" s="484"/>
      <c r="H46" s="484"/>
      <c r="I46" s="484"/>
      <c r="J46" s="18"/>
      <c r="K46" s="92" t="s">
        <v>53</v>
      </c>
    </row>
    <row r="47" spans="1:11" ht="13.5" customHeight="1" thickBot="1">
      <c r="A47" s="51"/>
      <c r="B47" s="457" t="s">
        <v>30</v>
      </c>
      <c r="C47" s="458"/>
      <c r="D47" s="458"/>
      <c r="E47" s="459"/>
      <c r="F47" s="459"/>
      <c r="G47" s="460"/>
      <c r="H47" s="56" t="s">
        <v>39</v>
      </c>
      <c r="I47" s="478" t="s">
        <v>234</v>
      </c>
      <c r="J47" s="479"/>
      <c r="K47" s="52" t="s">
        <v>258</v>
      </c>
    </row>
    <row r="48" spans="1:11" ht="12.75" customHeight="1">
      <c r="A48" s="118">
        <v>1</v>
      </c>
      <c r="B48" s="474" t="s">
        <v>13</v>
      </c>
      <c r="C48" s="474"/>
      <c r="D48" s="474"/>
      <c r="E48" s="475"/>
      <c r="F48" s="475"/>
      <c r="G48" s="475"/>
      <c r="H48" s="110" t="s">
        <v>31</v>
      </c>
      <c r="I48" s="476"/>
      <c r="J48" s="477"/>
      <c r="K48" s="119"/>
    </row>
    <row r="49" spans="1:11" ht="12.75" customHeight="1">
      <c r="A49" s="63">
        <v>2</v>
      </c>
      <c r="B49" s="470" t="s">
        <v>12</v>
      </c>
      <c r="C49" s="470"/>
      <c r="D49" s="470"/>
      <c r="E49" s="471"/>
      <c r="F49" s="471"/>
      <c r="G49" s="471"/>
      <c r="H49" s="102" t="s">
        <v>32</v>
      </c>
      <c r="I49" s="472">
        <v>30.3</v>
      </c>
      <c r="J49" s="473"/>
      <c r="K49" s="24">
        <v>25.449000000000002</v>
      </c>
    </row>
    <row r="50" spans="1:11">
      <c r="A50" s="63">
        <v>3</v>
      </c>
      <c r="B50" s="470" t="s">
        <v>10</v>
      </c>
      <c r="C50" s="470"/>
      <c r="D50" s="470"/>
      <c r="E50" s="471"/>
      <c r="F50" s="471"/>
      <c r="G50" s="471"/>
      <c r="H50" s="102" t="s">
        <v>31</v>
      </c>
      <c r="I50" s="472"/>
      <c r="J50" s="473"/>
      <c r="K50" s="24"/>
    </row>
    <row r="51" spans="1:11" ht="12.75" customHeight="1">
      <c r="A51" s="63">
        <v>4</v>
      </c>
      <c r="B51" s="470" t="s">
        <v>81</v>
      </c>
      <c r="C51" s="470"/>
      <c r="D51" s="470"/>
      <c r="E51" s="471"/>
      <c r="F51" s="471"/>
      <c r="G51" s="471"/>
      <c r="H51" s="102" t="s">
        <v>31</v>
      </c>
      <c r="I51" s="472"/>
      <c r="J51" s="473"/>
      <c r="K51" s="24"/>
    </row>
    <row r="52" spans="1:11" ht="12.75" customHeight="1">
      <c r="A52" s="63">
        <v>5</v>
      </c>
      <c r="B52" s="470" t="s">
        <v>11</v>
      </c>
      <c r="C52" s="470"/>
      <c r="D52" s="470"/>
      <c r="E52" s="471"/>
      <c r="F52" s="471"/>
      <c r="G52" s="471"/>
      <c r="H52" s="102" t="s">
        <v>31</v>
      </c>
      <c r="I52" s="472"/>
      <c r="J52" s="473"/>
      <c r="K52" s="24"/>
    </row>
    <row r="53" spans="1:11" ht="12.75" customHeight="1">
      <c r="A53" s="63">
        <v>6</v>
      </c>
      <c r="B53" s="534" t="s">
        <v>14</v>
      </c>
      <c r="C53" s="535"/>
      <c r="D53" s="535"/>
      <c r="E53" s="471"/>
      <c r="F53" s="471"/>
      <c r="G53" s="471"/>
      <c r="H53" s="102" t="s">
        <v>31</v>
      </c>
      <c r="I53" s="472"/>
      <c r="J53" s="473"/>
      <c r="K53" s="24"/>
    </row>
    <row r="54" spans="1:11">
      <c r="A54" s="63">
        <v>7</v>
      </c>
      <c r="B54" s="534" t="s">
        <v>85</v>
      </c>
      <c r="C54" s="535"/>
      <c r="D54" s="535"/>
      <c r="E54" s="471"/>
      <c r="F54" s="471"/>
      <c r="G54" s="471"/>
      <c r="H54" s="102" t="s">
        <v>28</v>
      </c>
      <c r="I54" s="472"/>
      <c r="J54" s="473"/>
      <c r="K54" s="24"/>
    </row>
    <row r="55" spans="1:11">
      <c r="A55" s="63">
        <v>9</v>
      </c>
      <c r="B55" s="470" t="s">
        <v>97</v>
      </c>
      <c r="C55" s="470"/>
      <c r="D55" s="470"/>
      <c r="E55" s="471"/>
      <c r="F55" s="471"/>
      <c r="G55" s="471"/>
      <c r="H55" s="102" t="s">
        <v>26</v>
      </c>
      <c r="I55" s="472"/>
      <c r="J55" s="473"/>
      <c r="K55" s="24"/>
    </row>
    <row r="56" spans="1:11" ht="13.8" thickBot="1">
      <c r="A56" s="64">
        <v>8</v>
      </c>
      <c r="B56" s="528" t="s">
        <v>15</v>
      </c>
      <c r="C56" s="528"/>
      <c r="D56" s="528"/>
      <c r="E56" s="529"/>
      <c r="F56" s="529"/>
      <c r="G56" s="529"/>
      <c r="H56" s="130" t="s">
        <v>26</v>
      </c>
      <c r="I56" s="530">
        <v>68.84</v>
      </c>
      <c r="J56" s="531"/>
      <c r="K56" s="25">
        <v>63.94</v>
      </c>
    </row>
    <row r="57" spans="1:11" ht="2.25" customHeight="1"/>
    <row r="58" spans="1:11" ht="15" customHeight="1">
      <c r="A58" s="96"/>
      <c r="B58" s="465"/>
      <c r="C58" s="465"/>
      <c r="D58" s="465"/>
      <c r="E58" s="16"/>
      <c r="F58" s="16"/>
      <c r="G58" s="16"/>
      <c r="H58" s="16"/>
      <c r="I58" s="16"/>
      <c r="J58" s="16"/>
      <c r="K58" s="92"/>
    </row>
    <row r="59" spans="1:11" ht="14.4" thickBot="1">
      <c r="A59" s="96" t="s">
        <v>193</v>
      </c>
      <c r="B59" s="465" t="s">
        <v>114</v>
      </c>
      <c r="C59" s="466"/>
      <c r="D59" s="466"/>
      <c r="E59" s="466"/>
      <c r="F59" s="466"/>
      <c r="G59" s="466"/>
      <c r="H59" s="466"/>
      <c r="I59" s="466"/>
      <c r="J59" s="106"/>
      <c r="K59" s="92" t="s">
        <v>204</v>
      </c>
    </row>
    <row r="60" spans="1:11" ht="13.8" thickBot="1">
      <c r="A60" s="16"/>
      <c r="B60" s="467"/>
      <c r="C60" s="468"/>
      <c r="D60" s="468"/>
      <c r="E60" s="468"/>
      <c r="F60" s="580"/>
      <c r="G60" s="125"/>
      <c r="H60" s="463" t="s">
        <v>116</v>
      </c>
      <c r="I60" s="464"/>
      <c r="J60" s="461" t="s">
        <v>203</v>
      </c>
      <c r="K60" s="462"/>
    </row>
    <row r="61" spans="1:11" ht="25.5" customHeight="1" thickBot="1">
      <c r="A61" s="126"/>
      <c r="B61" s="536" t="s">
        <v>232</v>
      </c>
      <c r="C61" s="537"/>
      <c r="D61" s="538"/>
      <c r="E61" s="538"/>
      <c r="F61" s="538"/>
      <c r="G61" s="120" t="s">
        <v>27</v>
      </c>
      <c r="H61" s="514">
        <v>1.07</v>
      </c>
      <c r="I61" s="515"/>
      <c r="J61" s="514">
        <v>0</v>
      </c>
      <c r="K61" s="527"/>
    </row>
    <row r="62" spans="1:11">
      <c r="A62" s="532" t="s">
        <v>87</v>
      </c>
      <c r="B62" s="533"/>
      <c r="C62" s="533"/>
      <c r="D62" s="533"/>
      <c r="E62" s="533"/>
      <c r="F62" s="533"/>
      <c r="G62" s="533"/>
      <c r="H62" s="533"/>
      <c r="I62" s="533"/>
      <c r="J62" s="107"/>
      <c r="K62" s="93"/>
    </row>
    <row r="63" spans="1:11">
      <c r="K63" s="93"/>
    </row>
    <row r="64" spans="1:11" ht="13.8">
      <c r="A64" s="94"/>
      <c r="B64" s="494" t="s">
        <v>207</v>
      </c>
      <c r="C64" s="555"/>
      <c r="D64" s="555"/>
      <c r="E64" s="555"/>
      <c r="F64" s="555"/>
      <c r="G64" s="555"/>
      <c r="H64" s="555"/>
      <c r="I64" s="555"/>
      <c r="J64" s="443"/>
      <c r="K64" s="443"/>
    </row>
    <row r="65" spans="1:11">
      <c r="A65" s="108"/>
      <c r="B65" s="465" t="s">
        <v>608</v>
      </c>
      <c r="C65" s="502"/>
      <c r="D65" s="502"/>
      <c r="E65" s="502"/>
      <c r="F65" s="502"/>
      <c r="G65" s="502"/>
      <c r="H65" s="502"/>
      <c r="I65" s="229"/>
      <c r="J65" s="229"/>
    </row>
    <row r="66" spans="1:11" ht="14.4" thickBot="1">
      <c r="A66" s="94" t="s">
        <v>189</v>
      </c>
      <c r="B66" s="465" t="s">
        <v>82</v>
      </c>
      <c r="C66" s="502"/>
      <c r="D66" s="502"/>
      <c r="E66" s="502"/>
      <c r="F66" s="502"/>
      <c r="G66" s="502"/>
      <c r="H66" s="502"/>
      <c r="I66" s="75"/>
      <c r="J66" s="75"/>
      <c r="K66" s="92" t="s">
        <v>50</v>
      </c>
    </row>
    <row r="67" spans="1:11" ht="13.8" thickBot="1">
      <c r="A67" s="73">
        <v>1</v>
      </c>
      <c r="B67" s="545" t="s">
        <v>59</v>
      </c>
      <c r="C67" s="546"/>
      <c r="D67" s="539"/>
      <c r="E67" s="562"/>
      <c r="F67" s="562"/>
      <c r="G67" s="562"/>
      <c r="H67" s="562"/>
      <c r="I67" s="562"/>
      <c r="J67" s="562"/>
      <c r="K67" s="541"/>
    </row>
    <row r="68" spans="1:11">
      <c r="A68" s="69">
        <v>2</v>
      </c>
      <c r="B68" s="496" t="s">
        <v>104</v>
      </c>
      <c r="C68" s="542"/>
      <c r="D68" s="17" t="s">
        <v>63</v>
      </c>
      <c r="E68" s="230"/>
      <c r="F68" s="231"/>
      <c r="G68" s="516" t="s">
        <v>592</v>
      </c>
      <c r="H68" s="516"/>
      <c r="I68" s="516"/>
      <c r="J68" s="564"/>
      <c r="K68" s="512"/>
    </row>
    <row r="69" spans="1:11">
      <c r="A69" s="67">
        <v>3</v>
      </c>
      <c r="B69" s="543"/>
      <c r="C69" s="543"/>
      <c r="D69" s="46" t="s">
        <v>64</v>
      </c>
      <c r="E69" s="232"/>
      <c r="F69" s="233"/>
      <c r="G69" s="506" t="s">
        <v>592</v>
      </c>
      <c r="H69" s="506"/>
      <c r="I69" s="506"/>
      <c r="J69" s="565"/>
      <c r="K69" s="489"/>
    </row>
    <row r="70" spans="1:11">
      <c r="A70" s="67">
        <v>4</v>
      </c>
      <c r="B70" s="543"/>
      <c r="C70" s="543"/>
      <c r="D70" s="46" t="s">
        <v>65</v>
      </c>
      <c r="E70" s="232"/>
      <c r="F70" s="233"/>
      <c r="G70" s="506" t="s">
        <v>592</v>
      </c>
      <c r="H70" s="506"/>
      <c r="I70" s="506"/>
      <c r="J70" s="565"/>
      <c r="K70" s="489"/>
    </row>
    <row r="71" spans="1:11" ht="13.8" thickBot="1">
      <c r="A71" s="68">
        <v>5</v>
      </c>
      <c r="B71" s="544"/>
      <c r="C71" s="544"/>
      <c r="D71" s="29" t="s">
        <v>16</v>
      </c>
      <c r="E71" s="235"/>
      <c r="F71" s="236"/>
      <c r="G71" s="566" t="s">
        <v>609</v>
      </c>
      <c r="H71" s="566"/>
      <c r="I71" s="566"/>
      <c r="J71" s="567"/>
      <c r="K71" s="509"/>
    </row>
    <row r="72" spans="1:11">
      <c r="A72" s="72">
        <v>6</v>
      </c>
      <c r="B72" s="547" t="s">
        <v>102</v>
      </c>
      <c r="C72" s="568"/>
      <c r="D72" s="568"/>
      <c r="E72" s="237"/>
      <c r="F72" s="238"/>
      <c r="G72" s="569" t="s">
        <v>610</v>
      </c>
      <c r="H72" s="569"/>
      <c r="I72" s="569"/>
      <c r="J72" s="570"/>
      <c r="K72" s="551"/>
    </row>
    <row r="73" spans="1:11">
      <c r="A73" s="67">
        <v>7</v>
      </c>
      <c r="B73" s="490" t="s">
        <v>43</v>
      </c>
      <c r="C73" s="552"/>
      <c r="D73" s="491"/>
      <c r="E73" s="228"/>
      <c r="F73" s="234"/>
      <c r="G73" s="506" t="s">
        <v>277</v>
      </c>
      <c r="H73" s="506"/>
      <c r="I73" s="506"/>
      <c r="J73" s="565"/>
      <c r="K73" s="489"/>
    </row>
    <row r="74" spans="1:11">
      <c r="A74" s="67">
        <v>8</v>
      </c>
      <c r="B74" s="553" t="s">
        <v>106</v>
      </c>
      <c r="C74" s="554"/>
      <c r="D74" s="554"/>
      <c r="E74" s="232"/>
      <c r="F74" s="232"/>
      <c r="G74" s="506" t="s">
        <v>595</v>
      </c>
      <c r="H74" s="506"/>
      <c r="I74" s="506"/>
      <c r="J74" s="565"/>
      <c r="K74" s="489"/>
    </row>
    <row r="75" spans="1:11">
      <c r="A75" s="67">
        <v>9</v>
      </c>
      <c r="B75" s="470" t="s">
        <v>123</v>
      </c>
      <c r="C75" s="554"/>
      <c r="D75" s="554"/>
      <c r="E75" s="232"/>
      <c r="F75" s="232"/>
      <c r="G75" s="506" t="s">
        <v>611</v>
      </c>
      <c r="H75" s="506"/>
      <c r="I75" s="506"/>
      <c r="J75" s="565"/>
      <c r="K75" s="489"/>
    </row>
    <row r="76" spans="1:11">
      <c r="A76" s="67">
        <v>10</v>
      </c>
      <c r="B76" s="553" t="s">
        <v>21</v>
      </c>
      <c r="C76" s="543"/>
      <c r="D76" s="543"/>
      <c r="E76" s="232"/>
      <c r="F76" s="232"/>
      <c r="G76" s="506" t="s">
        <v>612</v>
      </c>
      <c r="H76" s="506"/>
      <c r="I76" s="506"/>
      <c r="J76" s="565"/>
      <c r="K76" s="489"/>
    </row>
    <row r="77" spans="1:11" ht="13.8" thickBot="1">
      <c r="A77" s="67">
        <v>11</v>
      </c>
      <c r="B77" s="470" t="s">
        <v>22</v>
      </c>
      <c r="C77" s="554"/>
      <c r="D77" s="554"/>
      <c r="E77" s="232"/>
      <c r="F77" s="232"/>
      <c r="G77" s="506" t="s">
        <v>613</v>
      </c>
      <c r="H77" s="506"/>
      <c r="I77" s="506"/>
      <c r="J77" s="565"/>
      <c r="K77" s="489"/>
    </row>
    <row r="78" spans="1:11">
      <c r="A78" s="69">
        <v>12</v>
      </c>
      <c r="B78" s="496" t="s">
        <v>23</v>
      </c>
      <c r="C78" s="574"/>
      <c r="D78" s="17" t="s">
        <v>18</v>
      </c>
      <c r="E78" s="230"/>
      <c r="F78" s="230"/>
      <c r="G78" s="516" t="s">
        <v>598</v>
      </c>
      <c r="H78" s="516"/>
      <c r="I78" s="516"/>
      <c r="J78" s="564"/>
      <c r="K78" s="512"/>
    </row>
    <row r="79" spans="1:11">
      <c r="A79" s="67">
        <v>13</v>
      </c>
      <c r="B79" s="554"/>
      <c r="C79" s="554"/>
      <c r="D79" s="46" t="s">
        <v>19</v>
      </c>
      <c r="E79" s="232"/>
      <c r="F79" s="232"/>
      <c r="G79" s="506" t="s">
        <v>363</v>
      </c>
      <c r="H79" s="506"/>
      <c r="I79" s="506"/>
      <c r="J79" s="565"/>
      <c r="K79" s="489"/>
    </row>
    <row r="80" spans="1:11">
      <c r="A80" s="67">
        <v>14</v>
      </c>
      <c r="B80" s="554"/>
      <c r="C80" s="554"/>
      <c r="D80" s="46" t="s">
        <v>44</v>
      </c>
      <c r="E80" s="232"/>
      <c r="F80" s="232"/>
      <c r="G80" s="506" t="s">
        <v>599</v>
      </c>
      <c r="H80" s="506"/>
      <c r="I80" s="506"/>
      <c r="J80" s="565"/>
      <c r="K80" s="489"/>
    </row>
    <row r="81" spans="1:11" ht="13.8" thickBot="1">
      <c r="A81" s="68">
        <v>15</v>
      </c>
      <c r="B81" s="575"/>
      <c r="C81" s="575"/>
      <c r="D81" s="29" t="s">
        <v>17</v>
      </c>
      <c r="E81" s="235"/>
      <c r="F81" s="235"/>
      <c r="G81" s="623" t="s">
        <v>600</v>
      </c>
      <c r="H81" s="566"/>
      <c r="I81" s="566"/>
      <c r="J81" s="567"/>
      <c r="K81" s="509"/>
    </row>
    <row r="82" spans="1:11" ht="14.4" thickBot="1">
      <c r="A82" s="94" t="s">
        <v>190</v>
      </c>
      <c r="B82" s="494" t="s">
        <v>83</v>
      </c>
      <c r="C82" s="344"/>
      <c r="D82" s="344"/>
      <c r="E82" s="344"/>
      <c r="F82" s="344"/>
      <c r="G82" s="344"/>
      <c r="H82" s="344"/>
      <c r="I82" s="344"/>
      <c r="J82" s="101"/>
      <c r="K82" s="92" t="s">
        <v>51</v>
      </c>
    </row>
    <row r="83" spans="1:11">
      <c r="A83" s="31">
        <v>1</v>
      </c>
      <c r="B83" s="496" t="s">
        <v>107</v>
      </c>
      <c r="C83" s="496"/>
      <c r="D83" s="17" t="s">
        <v>108</v>
      </c>
      <c r="E83" s="230"/>
      <c r="F83" s="230"/>
      <c r="G83" s="516" t="s">
        <v>614</v>
      </c>
      <c r="H83" s="516"/>
      <c r="I83" s="516"/>
      <c r="J83" s="516"/>
      <c r="K83" s="512"/>
    </row>
    <row r="84" spans="1:11">
      <c r="A84" s="115">
        <v>2</v>
      </c>
      <c r="B84" s="500" t="s">
        <v>109</v>
      </c>
      <c r="C84" s="501"/>
      <c r="D84" s="46" t="s">
        <v>111</v>
      </c>
      <c r="E84" s="109"/>
      <c r="F84" s="109"/>
      <c r="G84" s="506"/>
      <c r="H84" s="506"/>
      <c r="I84" s="506"/>
      <c r="J84" s="506"/>
      <c r="K84" s="489"/>
    </row>
    <row r="85" spans="1:11">
      <c r="A85" s="67">
        <v>3</v>
      </c>
      <c r="B85" s="490" t="s">
        <v>40</v>
      </c>
      <c r="C85" s="491"/>
      <c r="D85" s="46" t="s">
        <v>95</v>
      </c>
      <c r="E85" s="46"/>
      <c r="F85" s="14"/>
      <c r="G85" s="579"/>
      <c r="H85" s="504"/>
      <c r="I85" s="504"/>
      <c r="J85" s="504"/>
      <c r="K85" s="505"/>
    </row>
    <row r="86" spans="1:11">
      <c r="A86" s="67">
        <v>4</v>
      </c>
      <c r="B86" s="492"/>
      <c r="C86" s="356"/>
      <c r="D86" s="46" t="s">
        <v>93</v>
      </c>
      <c r="E86" s="239"/>
      <c r="F86" s="111"/>
      <c r="G86" s="506"/>
      <c r="H86" s="506"/>
      <c r="I86" s="506"/>
      <c r="J86" s="506"/>
      <c r="K86" s="489"/>
    </row>
    <row r="87" spans="1:11">
      <c r="A87" s="67">
        <v>5</v>
      </c>
      <c r="B87" s="492"/>
      <c r="C87" s="356"/>
      <c r="D87" s="470" t="s">
        <v>96</v>
      </c>
      <c r="E87" s="470"/>
      <c r="F87" s="14"/>
      <c r="G87" s="506"/>
      <c r="H87" s="506"/>
      <c r="I87" s="506"/>
      <c r="J87" s="506"/>
      <c r="K87" s="489"/>
    </row>
    <row r="88" spans="1:11">
      <c r="A88" s="67">
        <v>6</v>
      </c>
      <c r="B88" s="492"/>
      <c r="C88" s="356"/>
      <c r="D88" s="46" t="s">
        <v>94</v>
      </c>
      <c r="E88" s="46"/>
      <c r="F88" s="14"/>
      <c r="G88" s="506"/>
      <c r="H88" s="471"/>
      <c r="I88" s="471"/>
      <c r="J88" s="471"/>
      <c r="K88" s="489"/>
    </row>
    <row r="89" spans="1:11" ht="13.8" thickBot="1">
      <c r="A89" s="68">
        <v>7</v>
      </c>
      <c r="B89" s="493"/>
      <c r="C89" s="358"/>
      <c r="D89" s="117" t="s">
        <v>49</v>
      </c>
      <c r="E89" s="117"/>
      <c r="F89" s="116"/>
      <c r="G89" s="566"/>
      <c r="H89" s="566"/>
      <c r="I89" s="566"/>
      <c r="J89" s="566"/>
      <c r="K89" s="509"/>
    </row>
    <row r="90" spans="1:11">
      <c r="A90" s="88"/>
      <c r="B90" s="18"/>
      <c r="C90" s="18"/>
      <c r="D90" s="89"/>
      <c r="E90" s="89"/>
      <c r="F90" s="90"/>
      <c r="G90" s="99"/>
      <c r="H90" s="99"/>
      <c r="I90" s="99"/>
      <c r="J90" s="99"/>
      <c r="K90" s="30"/>
    </row>
    <row r="91" spans="1:11">
      <c r="A91" s="507" t="s">
        <v>615</v>
      </c>
      <c r="B91" s="507"/>
      <c r="C91" s="507"/>
      <c r="D91" s="507"/>
      <c r="E91" s="507"/>
      <c r="F91" s="507"/>
      <c r="G91" s="507"/>
      <c r="H91" s="507"/>
      <c r="I91" s="507"/>
      <c r="J91" s="22"/>
      <c r="K91" s="91"/>
    </row>
    <row r="92" spans="1:11" ht="14.4" thickBot="1">
      <c r="A92" s="122" t="s">
        <v>191</v>
      </c>
      <c r="B92" s="560" t="s">
        <v>41</v>
      </c>
      <c r="C92" s="344"/>
      <c r="D92" s="344"/>
      <c r="E92" s="344"/>
      <c r="F92" s="344"/>
      <c r="G92" s="344"/>
      <c r="H92" s="344"/>
      <c r="I92" s="344"/>
      <c r="J92" s="108"/>
      <c r="K92" s="92" t="s">
        <v>52</v>
      </c>
    </row>
    <row r="93" spans="1:11">
      <c r="A93" s="556"/>
      <c r="B93" s="519" t="s">
        <v>45</v>
      </c>
      <c r="C93" s="520"/>
      <c r="D93" s="520"/>
      <c r="E93" s="520"/>
      <c r="F93" s="520"/>
      <c r="G93" s="521"/>
      <c r="H93" s="517" t="s">
        <v>73</v>
      </c>
      <c r="I93" s="558" t="s">
        <v>74</v>
      </c>
      <c r="J93" s="525" t="s">
        <v>46</v>
      </c>
      <c r="K93" s="482" t="s">
        <v>100</v>
      </c>
    </row>
    <row r="94" spans="1:11" ht="13.8" thickBot="1">
      <c r="A94" s="557"/>
      <c r="B94" s="522"/>
      <c r="C94" s="523"/>
      <c r="D94" s="523"/>
      <c r="E94" s="523"/>
      <c r="F94" s="523"/>
      <c r="G94" s="524"/>
      <c r="H94" s="518"/>
      <c r="I94" s="559"/>
      <c r="J94" s="526"/>
      <c r="K94" s="483"/>
    </row>
    <row r="95" spans="1:11">
      <c r="A95" s="79">
        <v>1</v>
      </c>
      <c r="B95" s="485" t="s">
        <v>0</v>
      </c>
      <c r="C95" s="486"/>
      <c r="D95" s="486"/>
      <c r="E95" s="486"/>
      <c r="F95" s="486"/>
      <c r="G95" s="487"/>
      <c r="H95" s="80" t="s">
        <v>461</v>
      </c>
      <c r="I95" s="80" t="s">
        <v>497</v>
      </c>
      <c r="J95" s="103"/>
      <c r="K95" s="81"/>
    </row>
    <row r="96" spans="1:11">
      <c r="A96" s="61">
        <v>2</v>
      </c>
      <c r="B96" s="454" t="s">
        <v>1</v>
      </c>
      <c r="C96" s="455"/>
      <c r="D96" s="455"/>
      <c r="E96" s="455"/>
      <c r="F96" s="455"/>
      <c r="G96" s="456"/>
      <c r="H96" s="5" t="s">
        <v>461</v>
      </c>
      <c r="I96" s="5" t="s">
        <v>497</v>
      </c>
      <c r="J96" s="104"/>
      <c r="K96" s="26"/>
    </row>
    <row r="97" spans="1:11">
      <c r="A97" s="61">
        <v>3</v>
      </c>
      <c r="B97" s="454" t="s">
        <v>2</v>
      </c>
      <c r="C97" s="455"/>
      <c r="D97" s="455"/>
      <c r="E97" s="455"/>
      <c r="F97" s="455"/>
      <c r="G97" s="456"/>
      <c r="H97" s="5" t="s">
        <v>461</v>
      </c>
      <c r="I97" s="5" t="s">
        <v>497</v>
      </c>
      <c r="J97" s="104"/>
      <c r="K97" s="26"/>
    </row>
    <row r="98" spans="1:11">
      <c r="A98" s="61">
        <v>4</v>
      </c>
      <c r="B98" s="454" t="s">
        <v>3</v>
      </c>
      <c r="C98" s="455"/>
      <c r="D98" s="455"/>
      <c r="E98" s="455"/>
      <c r="F98" s="455"/>
      <c r="G98" s="456"/>
      <c r="H98" s="5" t="s">
        <v>461</v>
      </c>
      <c r="I98" s="5" t="s">
        <v>461</v>
      </c>
      <c r="J98" s="104">
        <v>2010</v>
      </c>
      <c r="K98" s="26" t="s">
        <v>607</v>
      </c>
    </row>
    <row r="99" spans="1:11">
      <c r="A99" s="61">
        <v>5</v>
      </c>
      <c r="B99" s="454" t="s">
        <v>135</v>
      </c>
      <c r="C99" s="455"/>
      <c r="D99" s="455"/>
      <c r="E99" s="455"/>
      <c r="F99" s="455"/>
      <c r="G99" s="456"/>
      <c r="H99" s="5" t="s">
        <v>461</v>
      </c>
      <c r="I99" s="5" t="s">
        <v>497</v>
      </c>
      <c r="J99" s="104"/>
      <c r="K99" s="26"/>
    </row>
    <row r="100" spans="1:11">
      <c r="A100" s="61">
        <v>6</v>
      </c>
      <c r="B100" s="454" t="s">
        <v>136</v>
      </c>
      <c r="C100" s="455"/>
      <c r="D100" s="455"/>
      <c r="E100" s="455"/>
      <c r="F100" s="455"/>
      <c r="G100" s="456"/>
      <c r="H100" s="5"/>
      <c r="I100" s="5"/>
      <c r="J100" s="104"/>
      <c r="K100" s="26"/>
    </row>
    <row r="101" spans="1:11">
      <c r="A101" s="61">
        <v>7</v>
      </c>
      <c r="B101" s="454" t="s">
        <v>137</v>
      </c>
      <c r="C101" s="455"/>
      <c r="D101" s="455"/>
      <c r="E101" s="455"/>
      <c r="F101" s="455"/>
      <c r="G101" s="456"/>
      <c r="H101" s="5"/>
      <c r="I101" s="5"/>
      <c r="J101" s="104"/>
      <c r="K101" s="26"/>
    </row>
    <row r="102" spans="1:11">
      <c r="A102" s="61">
        <v>8</v>
      </c>
      <c r="B102" s="454" t="s">
        <v>138</v>
      </c>
      <c r="C102" s="455"/>
      <c r="D102" s="455"/>
      <c r="E102" s="455"/>
      <c r="F102" s="455"/>
      <c r="G102" s="456"/>
      <c r="H102" s="5"/>
      <c r="I102" s="5"/>
      <c r="J102" s="104"/>
      <c r="K102" s="26"/>
    </row>
    <row r="103" spans="1:11">
      <c r="A103" s="61">
        <v>9</v>
      </c>
      <c r="B103" s="454" t="s">
        <v>4</v>
      </c>
      <c r="C103" s="455"/>
      <c r="D103" s="455"/>
      <c r="E103" s="455"/>
      <c r="F103" s="455"/>
      <c r="G103" s="456"/>
      <c r="H103" s="5"/>
      <c r="I103" s="5"/>
      <c r="J103" s="104"/>
      <c r="K103" s="26"/>
    </row>
    <row r="104" spans="1:11">
      <c r="A104" s="61">
        <v>10</v>
      </c>
      <c r="B104" s="454" t="s">
        <v>139</v>
      </c>
      <c r="C104" s="455"/>
      <c r="D104" s="455"/>
      <c r="E104" s="455"/>
      <c r="F104" s="455"/>
      <c r="G104" s="456"/>
      <c r="H104" s="5"/>
      <c r="I104" s="5"/>
      <c r="J104" s="104"/>
      <c r="K104" s="26"/>
    </row>
    <row r="105" spans="1:11">
      <c r="A105" s="61">
        <v>11</v>
      </c>
      <c r="B105" s="454" t="s">
        <v>5</v>
      </c>
      <c r="C105" s="455"/>
      <c r="D105" s="455"/>
      <c r="E105" s="455"/>
      <c r="F105" s="455"/>
      <c r="G105" s="456"/>
      <c r="H105" s="5"/>
      <c r="I105" s="5"/>
      <c r="J105" s="104"/>
      <c r="K105" s="26"/>
    </row>
    <row r="106" spans="1:11">
      <c r="A106" s="61">
        <v>12</v>
      </c>
      <c r="B106" s="480" t="s">
        <v>6</v>
      </c>
      <c r="C106" s="481"/>
      <c r="D106" s="481"/>
      <c r="E106" s="481"/>
      <c r="F106" s="481"/>
      <c r="G106" s="456"/>
      <c r="H106" s="5"/>
      <c r="I106" s="5"/>
      <c r="J106" s="104"/>
      <c r="K106" s="26"/>
    </row>
    <row r="107" spans="1:11" ht="13.8" thickBot="1">
      <c r="A107" s="62">
        <v>13</v>
      </c>
      <c r="B107" s="451"/>
      <c r="C107" s="452"/>
      <c r="D107" s="452"/>
      <c r="E107" s="452"/>
      <c r="F107" s="452"/>
      <c r="G107" s="453"/>
      <c r="H107" s="27"/>
      <c r="I107" s="27"/>
      <c r="J107" s="105"/>
      <c r="K107" s="28"/>
    </row>
    <row r="108" spans="1:11">
      <c r="A108" s="22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1" ht="14.4" thickBot="1">
      <c r="A109" s="96" t="s">
        <v>192</v>
      </c>
      <c r="B109" s="373" t="s">
        <v>42</v>
      </c>
      <c r="C109" s="484"/>
      <c r="D109" s="484"/>
      <c r="E109" s="484"/>
      <c r="F109" s="484"/>
      <c r="G109" s="484"/>
      <c r="H109" s="484"/>
      <c r="I109" s="484"/>
      <c r="J109" s="18"/>
      <c r="K109" s="92" t="s">
        <v>53</v>
      </c>
    </row>
    <row r="110" spans="1:11" ht="27" thickBot="1">
      <c r="A110" s="51"/>
      <c r="B110" s="457" t="s">
        <v>30</v>
      </c>
      <c r="C110" s="458"/>
      <c r="D110" s="458"/>
      <c r="E110" s="459"/>
      <c r="F110" s="459"/>
      <c r="G110" s="460"/>
      <c r="H110" s="56" t="s">
        <v>39</v>
      </c>
      <c r="I110" s="478" t="s">
        <v>234</v>
      </c>
      <c r="J110" s="479"/>
      <c r="K110" s="52" t="s">
        <v>258</v>
      </c>
    </row>
    <row r="111" spans="1:11">
      <c r="A111" s="118">
        <v>1</v>
      </c>
      <c r="B111" s="474" t="s">
        <v>13</v>
      </c>
      <c r="C111" s="474"/>
      <c r="D111" s="474"/>
      <c r="E111" s="475"/>
      <c r="F111" s="475"/>
      <c r="G111" s="475"/>
      <c r="H111" s="110" t="s">
        <v>31</v>
      </c>
      <c r="I111" s="476"/>
      <c r="J111" s="477"/>
      <c r="K111" s="119"/>
    </row>
    <row r="112" spans="1:11">
      <c r="A112" s="63">
        <v>2</v>
      </c>
      <c r="B112" s="470" t="s">
        <v>12</v>
      </c>
      <c r="C112" s="470"/>
      <c r="D112" s="470"/>
      <c r="E112" s="471"/>
      <c r="F112" s="471"/>
      <c r="G112" s="471"/>
      <c r="H112" s="102" t="s">
        <v>32</v>
      </c>
      <c r="I112" s="472"/>
      <c r="J112" s="473"/>
      <c r="K112" s="24"/>
    </row>
    <row r="113" spans="1:11">
      <c r="A113" s="63">
        <v>3</v>
      </c>
      <c r="B113" s="470" t="s">
        <v>10</v>
      </c>
      <c r="C113" s="470"/>
      <c r="D113" s="470"/>
      <c r="E113" s="471"/>
      <c r="F113" s="471"/>
      <c r="G113" s="471"/>
      <c r="H113" s="102" t="s">
        <v>31</v>
      </c>
      <c r="I113" s="472"/>
      <c r="J113" s="473"/>
      <c r="K113" s="24"/>
    </row>
    <row r="114" spans="1:11">
      <c r="A114" s="63">
        <v>4</v>
      </c>
      <c r="B114" s="470" t="s">
        <v>81</v>
      </c>
      <c r="C114" s="470"/>
      <c r="D114" s="470"/>
      <c r="E114" s="471"/>
      <c r="F114" s="471"/>
      <c r="G114" s="471"/>
      <c r="H114" s="102" t="s">
        <v>31</v>
      </c>
      <c r="I114" s="472"/>
      <c r="J114" s="473"/>
      <c r="K114" s="24"/>
    </row>
    <row r="115" spans="1:11">
      <c r="A115" s="63">
        <v>5</v>
      </c>
      <c r="B115" s="470" t="s">
        <v>11</v>
      </c>
      <c r="C115" s="470"/>
      <c r="D115" s="470"/>
      <c r="E115" s="471"/>
      <c r="F115" s="471"/>
      <c r="G115" s="471"/>
      <c r="H115" s="102" t="s">
        <v>31</v>
      </c>
      <c r="I115" s="472"/>
      <c r="J115" s="473"/>
      <c r="K115" s="24"/>
    </row>
    <row r="116" spans="1:11">
      <c r="A116" s="63">
        <v>6</v>
      </c>
      <c r="B116" s="534" t="s">
        <v>14</v>
      </c>
      <c r="C116" s="535"/>
      <c r="D116" s="535"/>
      <c r="E116" s="471"/>
      <c r="F116" s="471"/>
      <c r="G116" s="471"/>
      <c r="H116" s="102" t="s">
        <v>31</v>
      </c>
      <c r="I116" s="472"/>
      <c r="J116" s="473"/>
      <c r="K116" s="24"/>
    </row>
    <row r="117" spans="1:11">
      <c r="A117" s="63">
        <v>7</v>
      </c>
      <c r="B117" s="534" t="s">
        <v>85</v>
      </c>
      <c r="C117" s="535"/>
      <c r="D117" s="535"/>
      <c r="E117" s="471"/>
      <c r="F117" s="471"/>
      <c r="G117" s="471"/>
      <c r="H117" s="102" t="s">
        <v>28</v>
      </c>
      <c r="I117" s="472"/>
      <c r="J117" s="473"/>
      <c r="K117" s="24"/>
    </row>
    <row r="118" spans="1:11">
      <c r="A118" s="63">
        <v>9</v>
      </c>
      <c r="B118" s="470" t="s">
        <v>97</v>
      </c>
      <c r="C118" s="470"/>
      <c r="D118" s="470"/>
      <c r="E118" s="471"/>
      <c r="F118" s="471"/>
      <c r="G118" s="471"/>
      <c r="H118" s="102" t="s">
        <v>26</v>
      </c>
      <c r="I118" s="472"/>
      <c r="J118" s="473"/>
      <c r="K118" s="24"/>
    </row>
    <row r="119" spans="1:11" ht="13.8" thickBot="1">
      <c r="A119" s="64">
        <v>8</v>
      </c>
      <c r="B119" s="528" t="s">
        <v>15</v>
      </c>
      <c r="C119" s="528"/>
      <c r="D119" s="528"/>
      <c r="E119" s="529"/>
      <c r="F119" s="529"/>
      <c r="G119" s="529"/>
      <c r="H119" s="130" t="s">
        <v>26</v>
      </c>
      <c r="I119" s="530">
        <v>9.39</v>
      </c>
      <c r="J119" s="531"/>
      <c r="K119" s="25">
        <v>5.31</v>
      </c>
    </row>
    <row r="121" spans="1:11" ht="13.8">
      <c r="A121" s="96"/>
      <c r="B121" s="465"/>
      <c r="C121" s="465"/>
      <c r="D121" s="465"/>
      <c r="E121" s="16"/>
      <c r="F121" s="16"/>
      <c r="G121" s="16"/>
      <c r="H121" s="16"/>
      <c r="I121" s="16"/>
      <c r="J121" s="16"/>
      <c r="K121" s="92"/>
    </row>
    <row r="122" spans="1:11" ht="14.4" thickBot="1">
      <c r="A122" s="96" t="s">
        <v>193</v>
      </c>
      <c r="B122" s="465" t="s">
        <v>114</v>
      </c>
      <c r="C122" s="466"/>
      <c r="D122" s="466"/>
      <c r="E122" s="466"/>
      <c r="F122" s="466"/>
      <c r="G122" s="466"/>
      <c r="H122" s="466"/>
      <c r="I122" s="466"/>
      <c r="J122" s="106"/>
      <c r="K122" s="92" t="s">
        <v>204</v>
      </c>
    </row>
    <row r="123" spans="1:11" ht="13.8" thickBot="1">
      <c r="A123" s="16"/>
      <c r="B123" s="467"/>
      <c r="C123" s="468"/>
      <c r="D123" s="468"/>
      <c r="E123" s="468"/>
      <c r="F123" s="580"/>
      <c r="G123" s="125"/>
      <c r="H123" s="463" t="s">
        <v>116</v>
      </c>
      <c r="I123" s="464"/>
      <c r="J123" s="461" t="s">
        <v>203</v>
      </c>
      <c r="K123" s="462"/>
    </row>
    <row r="124" spans="1:11" ht="13.8" thickBot="1">
      <c r="A124" s="126"/>
      <c r="B124" s="536" t="s">
        <v>232</v>
      </c>
      <c r="C124" s="537"/>
      <c r="D124" s="538"/>
      <c r="E124" s="538"/>
      <c r="F124" s="538"/>
      <c r="G124" s="120" t="s">
        <v>27</v>
      </c>
      <c r="H124" s="514">
        <v>0</v>
      </c>
      <c r="I124" s="515"/>
      <c r="J124" s="514">
        <v>0</v>
      </c>
      <c r="K124" s="527"/>
    </row>
    <row r="125" spans="1:11">
      <c r="A125" s="532" t="s">
        <v>87</v>
      </c>
      <c r="B125" s="533"/>
      <c r="C125" s="533"/>
      <c r="D125" s="533"/>
      <c r="E125" s="533"/>
      <c r="F125" s="533"/>
      <c r="G125" s="533"/>
      <c r="H125" s="533"/>
      <c r="I125" s="533"/>
      <c r="J125" s="107"/>
      <c r="K125" s="93"/>
    </row>
    <row r="128" spans="1:11">
      <c r="A128" s="108"/>
      <c r="B128" s="465" t="s">
        <v>616</v>
      </c>
      <c r="C128" s="502"/>
      <c r="D128" s="502"/>
      <c r="E128" s="502"/>
      <c r="F128" s="502"/>
      <c r="G128" s="502"/>
      <c r="H128" s="502"/>
      <c r="I128" s="229"/>
      <c r="J128" s="229"/>
    </row>
    <row r="129" spans="1:11" ht="14.4" thickBot="1">
      <c r="A129" s="94" t="s">
        <v>189</v>
      </c>
      <c r="B129" s="465" t="s">
        <v>82</v>
      </c>
      <c r="C129" s="502"/>
      <c r="D129" s="502"/>
      <c r="E129" s="502"/>
      <c r="F129" s="502"/>
      <c r="G129" s="502"/>
      <c r="H129" s="502"/>
      <c r="I129" s="75"/>
      <c r="J129" s="75"/>
      <c r="K129" s="92" t="s">
        <v>50</v>
      </c>
    </row>
    <row r="130" spans="1:11" ht="13.8" thickBot="1">
      <c r="A130" s="73">
        <v>1</v>
      </c>
      <c r="B130" s="545" t="s">
        <v>59</v>
      </c>
      <c r="C130" s="546"/>
      <c r="D130" s="539"/>
      <c r="E130" s="562"/>
      <c r="F130" s="562"/>
      <c r="G130" s="562"/>
      <c r="H130" s="562"/>
      <c r="I130" s="562"/>
      <c r="J130" s="562"/>
      <c r="K130" s="541"/>
    </row>
    <row r="131" spans="1:11" ht="13.8" thickBot="1">
      <c r="A131" s="69">
        <v>2</v>
      </c>
      <c r="B131" s="496" t="s">
        <v>104</v>
      </c>
      <c r="C131" s="542"/>
      <c r="D131" s="17" t="s">
        <v>63</v>
      </c>
      <c r="E131" s="230"/>
      <c r="F131" s="231"/>
      <c r="G131" s="516" t="s">
        <v>592</v>
      </c>
      <c r="H131" s="516"/>
      <c r="I131" s="516"/>
      <c r="J131" s="564"/>
      <c r="K131" s="512"/>
    </row>
    <row r="132" spans="1:11" ht="13.8" thickBot="1">
      <c r="A132" s="67">
        <v>3</v>
      </c>
      <c r="B132" s="543"/>
      <c r="C132" s="543"/>
      <c r="D132" s="46" t="s">
        <v>64</v>
      </c>
      <c r="E132" s="232"/>
      <c r="F132" s="233"/>
      <c r="G132" s="516" t="s">
        <v>592</v>
      </c>
      <c r="H132" s="516"/>
      <c r="I132" s="516"/>
      <c r="J132" s="564"/>
      <c r="K132" s="512"/>
    </row>
    <row r="133" spans="1:11">
      <c r="A133" s="67">
        <v>4</v>
      </c>
      <c r="B133" s="543"/>
      <c r="C133" s="543"/>
      <c r="D133" s="46" t="s">
        <v>65</v>
      </c>
      <c r="E133" s="232"/>
      <c r="F133" s="233"/>
      <c r="G133" s="516" t="s">
        <v>592</v>
      </c>
      <c r="H133" s="516"/>
      <c r="I133" s="516"/>
      <c r="J133" s="564"/>
      <c r="K133" s="512"/>
    </row>
    <row r="134" spans="1:11" ht="13.8" thickBot="1">
      <c r="A134" s="68">
        <v>5</v>
      </c>
      <c r="B134" s="544"/>
      <c r="C134" s="544"/>
      <c r="D134" s="29" t="s">
        <v>16</v>
      </c>
      <c r="E134" s="235"/>
      <c r="F134" s="236"/>
      <c r="G134" s="566" t="s">
        <v>617</v>
      </c>
      <c r="H134" s="566"/>
      <c r="I134" s="566"/>
      <c r="J134" s="567"/>
      <c r="K134" s="509"/>
    </row>
    <row r="135" spans="1:11">
      <c r="A135" s="72">
        <v>6</v>
      </c>
      <c r="B135" s="547" t="s">
        <v>102</v>
      </c>
      <c r="C135" s="568"/>
      <c r="D135" s="568"/>
      <c r="E135" s="237"/>
      <c r="F135" s="238"/>
      <c r="G135" s="569" t="s">
        <v>618</v>
      </c>
      <c r="H135" s="569"/>
      <c r="I135" s="569"/>
      <c r="J135" s="570"/>
      <c r="K135" s="551"/>
    </row>
    <row r="136" spans="1:11">
      <c r="A136" s="67">
        <v>7</v>
      </c>
      <c r="B136" s="490" t="s">
        <v>43</v>
      </c>
      <c r="C136" s="552"/>
      <c r="D136" s="491"/>
      <c r="E136" s="228"/>
      <c r="F136" s="234"/>
      <c r="G136" s="506" t="s">
        <v>619</v>
      </c>
      <c r="H136" s="506"/>
      <c r="I136" s="506"/>
      <c r="J136" s="565"/>
      <c r="K136" s="489"/>
    </row>
    <row r="137" spans="1:11">
      <c r="A137" s="67">
        <v>8</v>
      </c>
      <c r="B137" s="553" t="s">
        <v>106</v>
      </c>
      <c r="C137" s="554"/>
      <c r="D137" s="554"/>
      <c r="E137" s="232"/>
      <c r="F137" s="232"/>
      <c r="G137" s="506" t="s">
        <v>453</v>
      </c>
      <c r="H137" s="506"/>
      <c r="I137" s="506"/>
      <c r="J137" s="565"/>
      <c r="K137" s="489"/>
    </row>
    <row r="138" spans="1:11">
      <c r="A138" s="67">
        <v>9</v>
      </c>
      <c r="B138" s="470" t="s">
        <v>123</v>
      </c>
      <c r="C138" s="554"/>
      <c r="D138" s="554"/>
      <c r="E138" s="232"/>
      <c r="F138" s="232"/>
      <c r="G138" s="506"/>
      <c r="H138" s="506"/>
      <c r="I138" s="506"/>
      <c r="J138" s="565"/>
      <c r="K138" s="489"/>
    </row>
    <row r="139" spans="1:11">
      <c r="A139" s="67">
        <v>10</v>
      </c>
      <c r="B139" s="553" t="s">
        <v>21</v>
      </c>
      <c r="C139" s="543"/>
      <c r="D139" s="543"/>
      <c r="E139" s="232"/>
      <c r="F139" s="232"/>
      <c r="G139" s="506" t="s">
        <v>620</v>
      </c>
      <c r="H139" s="506"/>
      <c r="I139" s="506"/>
      <c r="J139" s="565"/>
      <c r="K139" s="489"/>
    </row>
    <row r="140" spans="1:11" ht="13.8" thickBot="1">
      <c r="A140" s="67">
        <v>11</v>
      </c>
      <c r="B140" s="470" t="s">
        <v>22</v>
      </c>
      <c r="C140" s="554"/>
      <c r="D140" s="554"/>
      <c r="E140" s="232"/>
      <c r="F140" s="232"/>
      <c r="G140" s="645">
        <v>7120</v>
      </c>
      <c r="H140" s="646"/>
      <c r="I140" s="646"/>
      <c r="J140" s="646"/>
      <c r="K140" s="647"/>
    </row>
    <row r="141" spans="1:11">
      <c r="A141" s="69">
        <v>12</v>
      </c>
      <c r="B141" s="496" t="s">
        <v>23</v>
      </c>
      <c r="C141" s="574"/>
      <c r="D141" s="17" t="s">
        <v>18</v>
      </c>
      <c r="E141" s="230"/>
      <c r="F141" s="230"/>
      <c r="G141" s="516" t="s">
        <v>621</v>
      </c>
      <c r="H141" s="516"/>
      <c r="I141" s="516"/>
      <c r="J141" s="564"/>
      <c r="K141" s="512"/>
    </row>
    <row r="142" spans="1:11">
      <c r="A142" s="67">
        <v>13</v>
      </c>
      <c r="B142" s="554"/>
      <c r="C142" s="554"/>
      <c r="D142" s="46" t="s">
        <v>19</v>
      </c>
      <c r="E142" s="232"/>
      <c r="F142" s="232"/>
      <c r="G142" s="506" t="s">
        <v>622</v>
      </c>
      <c r="H142" s="506"/>
      <c r="I142" s="506"/>
      <c r="J142" s="565"/>
      <c r="K142" s="489"/>
    </row>
    <row r="143" spans="1:11">
      <c r="A143" s="67">
        <v>14</v>
      </c>
      <c r="B143" s="554"/>
      <c r="C143" s="554"/>
      <c r="D143" s="46" t="s">
        <v>44</v>
      </c>
      <c r="E143" s="232"/>
      <c r="F143" s="232"/>
      <c r="G143" s="506" t="s">
        <v>623</v>
      </c>
      <c r="H143" s="506"/>
      <c r="I143" s="506"/>
      <c r="J143" s="565"/>
      <c r="K143" s="489"/>
    </row>
    <row r="144" spans="1:11" ht="13.8" thickBot="1">
      <c r="A144" s="68">
        <v>15</v>
      </c>
      <c r="B144" s="575"/>
      <c r="C144" s="575"/>
      <c r="D144" s="29" t="s">
        <v>17</v>
      </c>
      <c r="E144" s="235"/>
      <c r="F144" s="235"/>
      <c r="G144" s="623" t="s">
        <v>624</v>
      </c>
      <c r="H144" s="566"/>
      <c r="I144" s="566"/>
      <c r="J144" s="567"/>
      <c r="K144" s="509"/>
    </row>
    <row r="145" spans="1:11" ht="14.4" thickBot="1">
      <c r="A145" s="94" t="s">
        <v>190</v>
      </c>
      <c r="B145" s="494" t="s">
        <v>83</v>
      </c>
      <c r="C145" s="344"/>
      <c r="D145" s="344"/>
      <c r="E145" s="344"/>
      <c r="F145" s="344"/>
      <c r="G145" s="344"/>
      <c r="H145" s="344"/>
      <c r="I145" s="344"/>
      <c r="J145" s="101"/>
      <c r="K145" s="92" t="s">
        <v>51</v>
      </c>
    </row>
    <row r="146" spans="1:11">
      <c r="A146" s="31">
        <v>1</v>
      </c>
      <c r="B146" s="496" t="s">
        <v>107</v>
      </c>
      <c r="C146" s="496"/>
      <c r="D146" s="17" t="s">
        <v>108</v>
      </c>
      <c r="E146" s="230"/>
      <c r="F146" s="230"/>
      <c r="G146" s="516"/>
      <c r="H146" s="516"/>
      <c r="I146" s="516"/>
      <c r="J146" s="516"/>
      <c r="K146" s="512"/>
    </row>
    <row r="147" spans="1:11">
      <c r="A147" s="115">
        <v>2</v>
      </c>
      <c r="B147" s="500" t="s">
        <v>109</v>
      </c>
      <c r="C147" s="501"/>
      <c r="D147" s="46" t="s">
        <v>111</v>
      </c>
      <c r="E147" s="109"/>
      <c r="F147" s="109"/>
      <c r="G147" s="506" t="s">
        <v>110</v>
      </c>
      <c r="H147" s="506"/>
      <c r="I147" s="506"/>
      <c r="J147" s="506"/>
      <c r="K147" s="489"/>
    </row>
    <row r="148" spans="1:11">
      <c r="A148" s="67">
        <v>3</v>
      </c>
      <c r="B148" s="490" t="s">
        <v>40</v>
      </c>
      <c r="C148" s="491"/>
      <c r="D148" s="46" t="s">
        <v>95</v>
      </c>
      <c r="E148" s="46"/>
      <c r="F148" s="14"/>
      <c r="G148" s="579"/>
      <c r="H148" s="504"/>
      <c r="I148" s="504"/>
      <c r="J148" s="504"/>
      <c r="K148" s="505"/>
    </row>
    <row r="149" spans="1:11">
      <c r="A149" s="67">
        <v>4</v>
      </c>
      <c r="B149" s="492"/>
      <c r="C149" s="356"/>
      <c r="D149" s="46" t="s">
        <v>93</v>
      </c>
      <c r="E149" s="239"/>
      <c r="F149" s="111"/>
      <c r="G149" s="506"/>
      <c r="H149" s="506"/>
      <c r="I149" s="506"/>
      <c r="J149" s="506"/>
      <c r="K149" s="489"/>
    </row>
    <row r="150" spans="1:11">
      <c r="A150" s="67">
        <v>5</v>
      </c>
      <c r="B150" s="492"/>
      <c r="C150" s="356"/>
      <c r="D150" s="470" t="s">
        <v>96</v>
      </c>
      <c r="E150" s="470"/>
      <c r="F150" s="14"/>
      <c r="G150" s="506"/>
      <c r="H150" s="506"/>
      <c r="I150" s="506"/>
      <c r="J150" s="506"/>
      <c r="K150" s="489"/>
    </row>
    <row r="151" spans="1:11">
      <c r="A151" s="67">
        <v>6</v>
      </c>
      <c r="B151" s="492"/>
      <c r="C151" s="356"/>
      <c r="D151" s="46" t="s">
        <v>94</v>
      </c>
      <c r="E151" s="46"/>
      <c r="F151" s="14"/>
      <c r="G151" s="506"/>
      <c r="H151" s="471"/>
      <c r="I151" s="471"/>
      <c r="J151" s="471"/>
      <c r="K151" s="489"/>
    </row>
    <row r="152" spans="1:11" ht="13.8" thickBot="1">
      <c r="A152" s="68">
        <v>7</v>
      </c>
      <c r="B152" s="493"/>
      <c r="C152" s="358"/>
      <c r="D152" s="117" t="s">
        <v>49</v>
      </c>
      <c r="E152" s="117"/>
      <c r="F152" s="116"/>
      <c r="G152" s="566"/>
      <c r="H152" s="566"/>
      <c r="I152" s="566"/>
      <c r="J152" s="566"/>
      <c r="K152" s="509"/>
    </row>
    <row r="153" spans="1:11">
      <c r="A153" s="88"/>
      <c r="B153" s="18"/>
      <c r="C153" s="18"/>
      <c r="D153" s="89"/>
      <c r="E153" s="89"/>
      <c r="F153" s="90"/>
      <c r="G153" s="99"/>
      <c r="H153" s="99"/>
      <c r="I153" s="99"/>
      <c r="J153" s="99"/>
      <c r="K153" s="30"/>
    </row>
    <row r="154" spans="1:11">
      <c r="A154" s="507"/>
      <c r="B154" s="507"/>
      <c r="C154" s="507"/>
      <c r="D154" s="507"/>
      <c r="E154" s="507"/>
      <c r="F154" s="507"/>
      <c r="G154" s="507"/>
      <c r="H154" s="507"/>
      <c r="I154" s="507"/>
      <c r="J154" s="22"/>
      <c r="K154" s="91"/>
    </row>
    <row r="155" spans="1:11" ht="14.4" thickBot="1">
      <c r="A155" s="122" t="s">
        <v>191</v>
      </c>
      <c r="B155" s="560" t="s">
        <v>41</v>
      </c>
      <c r="C155" s="344"/>
      <c r="D155" s="344"/>
      <c r="E155" s="344"/>
      <c r="F155" s="344"/>
      <c r="G155" s="344"/>
      <c r="H155" s="344"/>
      <c r="I155" s="344"/>
      <c r="J155" s="108"/>
      <c r="K155" s="92" t="s">
        <v>52</v>
      </c>
    </row>
    <row r="156" spans="1:11">
      <c r="A156" s="556"/>
      <c r="B156" s="519" t="s">
        <v>45</v>
      </c>
      <c r="C156" s="520"/>
      <c r="D156" s="520"/>
      <c r="E156" s="520"/>
      <c r="F156" s="520"/>
      <c r="G156" s="521"/>
      <c r="H156" s="517" t="s">
        <v>73</v>
      </c>
      <c r="I156" s="558" t="s">
        <v>74</v>
      </c>
      <c r="J156" s="525" t="s">
        <v>46</v>
      </c>
      <c r="K156" s="482" t="s">
        <v>100</v>
      </c>
    </row>
    <row r="157" spans="1:11" ht="13.8" thickBot="1">
      <c r="A157" s="557"/>
      <c r="B157" s="522"/>
      <c r="C157" s="523"/>
      <c r="D157" s="523"/>
      <c r="E157" s="523"/>
      <c r="F157" s="523"/>
      <c r="G157" s="524"/>
      <c r="H157" s="518"/>
      <c r="I157" s="559"/>
      <c r="J157" s="526"/>
      <c r="K157" s="483"/>
    </row>
    <row r="158" spans="1:11">
      <c r="A158" s="79">
        <v>1</v>
      </c>
      <c r="B158" s="485" t="s">
        <v>0</v>
      </c>
      <c r="C158" s="486"/>
      <c r="D158" s="486"/>
      <c r="E158" s="486"/>
      <c r="F158" s="486"/>
      <c r="G158" s="487"/>
      <c r="H158" s="80"/>
      <c r="I158" s="80"/>
      <c r="J158" s="103"/>
      <c r="K158" s="81"/>
    </row>
    <row r="159" spans="1:11">
      <c r="A159" s="61">
        <v>2</v>
      </c>
      <c r="B159" s="454" t="s">
        <v>1</v>
      </c>
      <c r="C159" s="455"/>
      <c r="D159" s="455"/>
      <c r="E159" s="455"/>
      <c r="F159" s="455"/>
      <c r="G159" s="456"/>
      <c r="H159" s="5"/>
      <c r="I159" s="5"/>
      <c r="J159" s="104"/>
      <c r="K159" s="26"/>
    </row>
    <row r="160" spans="1:11">
      <c r="A160" s="61">
        <v>3</v>
      </c>
      <c r="B160" s="454" t="s">
        <v>2</v>
      </c>
      <c r="C160" s="455"/>
      <c r="D160" s="455"/>
      <c r="E160" s="455"/>
      <c r="F160" s="455"/>
      <c r="G160" s="456"/>
      <c r="H160" s="5"/>
      <c r="I160" s="5"/>
      <c r="J160" s="104"/>
      <c r="K160" s="26"/>
    </row>
    <row r="161" spans="1:11">
      <c r="A161" s="61">
        <v>4</v>
      </c>
      <c r="B161" s="454" t="s">
        <v>3</v>
      </c>
      <c r="C161" s="455"/>
      <c r="D161" s="455"/>
      <c r="E161" s="455"/>
      <c r="F161" s="455"/>
      <c r="G161" s="456"/>
      <c r="H161" s="5"/>
      <c r="I161" s="5"/>
      <c r="J161" s="104"/>
      <c r="K161" s="26"/>
    </row>
    <row r="162" spans="1:11">
      <c r="A162" s="61">
        <v>5</v>
      </c>
      <c r="B162" s="454" t="s">
        <v>135</v>
      </c>
      <c r="C162" s="455"/>
      <c r="D162" s="455"/>
      <c r="E162" s="455"/>
      <c r="F162" s="455"/>
      <c r="G162" s="456"/>
      <c r="H162" s="5"/>
      <c r="I162" s="5"/>
      <c r="J162" s="104"/>
      <c r="K162" s="26"/>
    </row>
    <row r="163" spans="1:11">
      <c r="A163" s="61">
        <v>6</v>
      </c>
      <c r="B163" s="454" t="s">
        <v>136</v>
      </c>
      <c r="C163" s="455"/>
      <c r="D163" s="455"/>
      <c r="E163" s="455"/>
      <c r="F163" s="455"/>
      <c r="G163" s="456"/>
      <c r="H163" s="5"/>
      <c r="I163" s="5"/>
      <c r="J163" s="104"/>
      <c r="K163" s="26"/>
    </row>
    <row r="164" spans="1:11">
      <c r="A164" s="61">
        <v>7</v>
      </c>
      <c r="B164" s="454" t="s">
        <v>137</v>
      </c>
      <c r="C164" s="455"/>
      <c r="D164" s="455"/>
      <c r="E164" s="455"/>
      <c r="F164" s="455"/>
      <c r="G164" s="456"/>
      <c r="H164" s="5"/>
      <c r="I164" s="5"/>
      <c r="J164" s="104"/>
      <c r="K164" s="26"/>
    </row>
    <row r="165" spans="1:11">
      <c r="A165" s="61">
        <v>8</v>
      </c>
      <c r="B165" s="454" t="s">
        <v>138</v>
      </c>
      <c r="C165" s="455"/>
      <c r="D165" s="455"/>
      <c r="E165" s="455"/>
      <c r="F165" s="455"/>
      <c r="G165" s="456"/>
      <c r="H165" s="5"/>
      <c r="I165" s="5"/>
      <c r="J165" s="104"/>
      <c r="K165" s="26"/>
    </row>
    <row r="166" spans="1:11">
      <c r="A166" s="61">
        <v>9</v>
      </c>
      <c r="B166" s="454" t="s">
        <v>4</v>
      </c>
      <c r="C166" s="455"/>
      <c r="D166" s="455"/>
      <c r="E166" s="455"/>
      <c r="F166" s="455"/>
      <c r="G166" s="456"/>
      <c r="H166" s="5"/>
      <c r="I166" s="5"/>
      <c r="J166" s="104"/>
      <c r="K166" s="26"/>
    </row>
    <row r="167" spans="1:11">
      <c r="A167" s="61">
        <v>10</v>
      </c>
      <c r="B167" s="454" t="s">
        <v>139</v>
      </c>
      <c r="C167" s="455"/>
      <c r="D167" s="455"/>
      <c r="E167" s="455"/>
      <c r="F167" s="455"/>
      <c r="G167" s="456"/>
      <c r="H167" s="5"/>
      <c r="I167" s="5"/>
      <c r="J167" s="104"/>
      <c r="K167" s="26"/>
    </row>
    <row r="168" spans="1:11">
      <c r="A168" s="61">
        <v>11</v>
      </c>
      <c r="B168" s="454" t="s">
        <v>5</v>
      </c>
      <c r="C168" s="455"/>
      <c r="D168" s="455"/>
      <c r="E168" s="455"/>
      <c r="F168" s="455"/>
      <c r="G168" s="456"/>
      <c r="H168" s="5"/>
      <c r="I168" s="5"/>
      <c r="J168" s="104"/>
      <c r="K168" s="26"/>
    </row>
    <row r="169" spans="1:11">
      <c r="A169" s="61">
        <v>12</v>
      </c>
      <c r="B169" s="480" t="s">
        <v>6</v>
      </c>
      <c r="C169" s="481"/>
      <c r="D169" s="481"/>
      <c r="E169" s="481"/>
      <c r="F169" s="481"/>
      <c r="G169" s="456"/>
      <c r="H169" s="5"/>
      <c r="I169" s="5"/>
      <c r="J169" s="104"/>
      <c r="K169" s="26"/>
    </row>
    <row r="170" spans="1:11" ht="13.8" thickBot="1">
      <c r="A170" s="62">
        <v>13</v>
      </c>
      <c r="B170" s="451"/>
      <c r="C170" s="452"/>
      <c r="D170" s="452"/>
      <c r="E170" s="452"/>
      <c r="F170" s="452"/>
      <c r="G170" s="453"/>
      <c r="H170" s="27"/>
      <c r="I170" s="27"/>
      <c r="J170" s="105"/>
      <c r="K170" s="28"/>
    </row>
    <row r="171" spans="1:11">
      <c r="A171" s="22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1" ht="14.4" thickBot="1">
      <c r="A172" s="96" t="s">
        <v>192</v>
      </c>
      <c r="B172" s="373" t="s">
        <v>42</v>
      </c>
      <c r="C172" s="484"/>
      <c r="D172" s="484"/>
      <c r="E172" s="484"/>
      <c r="F172" s="484"/>
      <c r="G172" s="484"/>
      <c r="H172" s="484"/>
      <c r="I172" s="484"/>
      <c r="J172" s="18"/>
      <c r="K172" s="92" t="s">
        <v>53</v>
      </c>
    </row>
    <row r="173" spans="1:11" ht="27" thickBot="1">
      <c r="A173" s="51"/>
      <c r="B173" s="457" t="s">
        <v>30</v>
      </c>
      <c r="C173" s="458"/>
      <c r="D173" s="458"/>
      <c r="E173" s="459"/>
      <c r="F173" s="459"/>
      <c r="G173" s="460"/>
      <c r="H173" s="56" t="s">
        <v>39</v>
      </c>
      <c r="I173" s="478" t="s">
        <v>322</v>
      </c>
      <c r="J173" s="479"/>
      <c r="K173" s="52" t="s">
        <v>234</v>
      </c>
    </row>
    <row r="174" spans="1:11">
      <c r="A174" s="118">
        <v>1</v>
      </c>
      <c r="B174" s="474" t="s">
        <v>13</v>
      </c>
      <c r="C174" s="474"/>
      <c r="D174" s="474"/>
      <c r="E174" s="475"/>
      <c r="F174" s="475"/>
      <c r="G174" s="475"/>
      <c r="H174" s="110" t="s">
        <v>31</v>
      </c>
      <c r="I174" s="476"/>
      <c r="J174" s="477"/>
      <c r="K174" s="119"/>
    </row>
    <row r="175" spans="1:11">
      <c r="A175" s="63">
        <v>2</v>
      </c>
      <c r="B175" s="470" t="s">
        <v>12</v>
      </c>
      <c r="C175" s="470"/>
      <c r="D175" s="470"/>
      <c r="E175" s="471"/>
      <c r="F175" s="471"/>
      <c r="G175" s="471"/>
      <c r="H175" s="102" t="s">
        <v>32</v>
      </c>
      <c r="I175" s="472">
        <v>65058</v>
      </c>
      <c r="J175" s="473"/>
      <c r="K175" s="24">
        <v>54773</v>
      </c>
    </row>
    <row r="176" spans="1:11">
      <c r="A176" s="63">
        <v>3</v>
      </c>
      <c r="B176" s="470" t="s">
        <v>10</v>
      </c>
      <c r="C176" s="470"/>
      <c r="D176" s="470"/>
      <c r="E176" s="471"/>
      <c r="F176" s="471"/>
      <c r="G176" s="471"/>
      <c r="H176" s="102" t="s">
        <v>31</v>
      </c>
      <c r="I176" s="472"/>
      <c r="J176" s="473"/>
      <c r="K176" s="24"/>
    </row>
    <row r="177" spans="1:11">
      <c r="A177" s="63">
        <v>4</v>
      </c>
      <c r="B177" s="470" t="s">
        <v>81</v>
      </c>
      <c r="C177" s="470"/>
      <c r="D177" s="470"/>
      <c r="E177" s="471"/>
      <c r="F177" s="471"/>
      <c r="G177" s="471"/>
      <c r="H177" s="102" t="s">
        <v>31</v>
      </c>
      <c r="I177" s="472"/>
      <c r="J177" s="473"/>
      <c r="K177" s="24"/>
    </row>
    <row r="178" spans="1:11">
      <c r="A178" s="63">
        <v>5</v>
      </c>
      <c r="B178" s="470" t="s">
        <v>11</v>
      </c>
      <c r="C178" s="470"/>
      <c r="D178" s="470"/>
      <c r="E178" s="471"/>
      <c r="F178" s="471"/>
      <c r="G178" s="471"/>
      <c r="H178" s="102" t="s">
        <v>31</v>
      </c>
      <c r="I178" s="472"/>
      <c r="J178" s="473"/>
      <c r="K178" s="24"/>
    </row>
    <row r="179" spans="1:11">
      <c r="A179" s="63">
        <v>6</v>
      </c>
      <c r="B179" s="534" t="s">
        <v>14</v>
      </c>
      <c r="C179" s="535"/>
      <c r="D179" s="535"/>
      <c r="E179" s="471"/>
      <c r="F179" s="471"/>
      <c r="G179" s="471"/>
      <c r="H179" s="102" t="s">
        <v>31</v>
      </c>
      <c r="I179" s="472"/>
      <c r="J179" s="473"/>
      <c r="K179" s="24"/>
    </row>
    <row r="180" spans="1:11">
      <c r="A180" s="63">
        <v>7</v>
      </c>
      <c r="B180" s="534" t="s">
        <v>85</v>
      </c>
      <c r="C180" s="535"/>
      <c r="D180" s="535"/>
      <c r="E180" s="471"/>
      <c r="F180" s="471"/>
      <c r="G180" s="471"/>
      <c r="H180" s="102" t="s">
        <v>28</v>
      </c>
      <c r="I180" s="472"/>
      <c r="J180" s="473"/>
      <c r="K180" s="24"/>
    </row>
    <row r="181" spans="1:11">
      <c r="A181" s="63">
        <v>9</v>
      </c>
      <c r="B181" s="470" t="s">
        <v>97</v>
      </c>
      <c r="C181" s="470"/>
      <c r="D181" s="470"/>
      <c r="E181" s="471"/>
      <c r="F181" s="471"/>
      <c r="G181" s="471"/>
      <c r="H181" s="102" t="s">
        <v>26</v>
      </c>
      <c r="I181" s="472"/>
      <c r="J181" s="473"/>
      <c r="K181" s="24"/>
    </row>
    <row r="182" spans="1:11" ht="13.8" thickBot="1">
      <c r="A182" s="64">
        <v>8</v>
      </c>
      <c r="B182" s="528" t="s">
        <v>15</v>
      </c>
      <c r="C182" s="528"/>
      <c r="D182" s="528"/>
      <c r="E182" s="529"/>
      <c r="F182" s="529"/>
      <c r="G182" s="529"/>
      <c r="H182" s="130" t="s">
        <v>26</v>
      </c>
      <c r="I182" s="530">
        <v>0.16500000000000001</v>
      </c>
      <c r="J182" s="531"/>
      <c r="K182" s="25">
        <v>0.185</v>
      </c>
    </row>
    <row r="184" spans="1:11" ht="13.8">
      <c r="A184" s="96"/>
      <c r="B184" s="465"/>
      <c r="C184" s="465"/>
      <c r="D184" s="465"/>
      <c r="E184" s="16"/>
      <c r="F184" s="16"/>
      <c r="G184" s="16"/>
      <c r="H184" s="16"/>
      <c r="I184" s="16"/>
      <c r="J184" s="16"/>
      <c r="K184" s="92"/>
    </row>
    <row r="185" spans="1:11" ht="14.4" thickBot="1">
      <c r="A185" s="96" t="s">
        <v>193</v>
      </c>
      <c r="B185" s="465" t="s">
        <v>114</v>
      </c>
      <c r="C185" s="466"/>
      <c r="D185" s="466"/>
      <c r="E185" s="466"/>
      <c r="F185" s="466"/>
      <c r="G185" s="466"/>
      <c r="H185" s="466"/>
      <c r="I185" s="466"/>
      <c r="J185" s="106"/>
      <c r="K185" s="92" t="s">
        <v>204</v>
      </c>
    </row>
    <row r="186" spans="1:11" ht="13.8" thickBot="1">
      <c r="A186" s="16"/>
      <c r="B186" s="467"/>
      <c r="C186" s="468"/>
      <c r="D186" s="468"/>
      <c r="E186" s="468"/>
      <c r="F186" s="580"/>
      <c r="G186" s="125"/>
      <c r="H186" s="463" t="s">
        <v>116</v>
      </c>
      <c r="I186" s="464"/>
      <c r="J186" s="461" t="s">
        <v>203</v>
      </c>
      <c r="K186" s="462"/>
    </row>
    <row r="187" spans="1:11" ht="13.8" thickBot="1">
      <c r="A187" s="126"/>
      <c r="B187" s="536" t="s">
        <v>232</v>
      </c>
      <c r="C187" s="537"/>
      <c r="D187" s="538"/>
      <c r="E187" s="538"/>
      <c r="F187" s="538"/>
      <c r="G187" s="120" t="s">
        <v>27</v>
      </c>
      <c r="H187" s="514"/>
      <c r="I187" s="515"/>
      <c r="J187" s="514"/>
      <c r="K187" s="527"/>
    </row>
    <row r="188" spans="1:11">
      <c r="A188" s="532" t="s">
        <v>87</v>
      </c>
      <c r="B188" s="533"/>
      <c r="C188" s="533"/>
      <c r="D188" s="533"/>
      <c r="E188" s="533"/>
      <c r="F188" s="533"/>
      <c r="G188" s="533"/>
      <c r="H188" s="533"/>
      <c r="I188" s="533"/>
      <c r="J188" s="107"/>
      <c r="K188" s="93"/>
    </row>
    <row r="191" spans="1:11" ht="13.8">
      <c r="A191" s="94"/>
      <c r="B191" s="494" t="s">
        <v>207</v>
      </c>
      <c r="C191" s="555"/>
      <c r="D191" s="555"/>
      <c r="E191" s="555"/>
      <c r="F191" s="555"/>
      <c r="G191" s="555"/>
      <c r="H191" s="555"/>
      <c r="I191" s="555"/>
      <c r="J191" s="443"/>
      <c r="K191" s="443"/>
    </row>
    <row r="192" spans="1:11">
      <c r="A192" s="108"/>
      <c r="B192" s="465" t="s">
        <v>625</v>
      </c>
      <c r="C192" s="502"/>
      <c r="D192" s="502"/>
      <c r="E192" s="502"/>
      <c r="F192" s="502"/>
      <c r="G192" s="502"/>
      <c r="H192" s="502"/>
      <c r="I192" s="229"/>
      <c r="J192" s="229"/>
    </row>
    <row r="193" spans="1:11" ht="14.4" thickBot="1">
      <c r="A193" s="94" t="s">
        <v>189</v>
      </c>
      <c r="B193" s="465" t="s">
        <v>82</v>
      </c>
      <c r="C193" s="502"/>
      <c r="D193" s="502"/>
      <c r="E193" s="502"/>
      <c r="F193" s="502"/>
      <c r="G193" s="502"/>
      <c r="H193" s="502"/>
      <c r="I193" s="75"/>
      <c r="J193" s="75"/>
      <c r="K193" s="92" t="s">
        <v>50</v>
      </c>
    </row>
    <row r="194" spans="1:11" ht="13.8" thickBot="1">
      <c r="A194" s="73">
        <v>1</v>
      </c>
      <c r="B194" s="545" t="s">
        <v>59</v>
      </c>
      <c r="C194" s="546"/>
      <c r="D194" s="539" t="s">
        <v>626</v>
      </c>
      <c r="E194" s="562"/>
      <c r="F194" s="562"/>
      <c r="G194" s="562"/>
      <c r="H194" s="562"/>
      <c r="I194" s="562"/>
      <c r="J194" s="562"/>
      <c r="K194" s="541"/>
    </row>
    <row r="195" spans="1:11">
      <c r="A195" s="69">
        <v>2</v>
      </c>
      <c r="B195" s="496" t="s">
        <v>104</v>
      </c>
      <c r="C195" s="542"/>
      <c r="D195" s="17" t="s">
        <v>63</v>
      </c>
      <c r="E195" s="230"/>
      <c r="F195" s="231"/>
      <c r="G195" s="516" t="s">
        <v>592</v>
      </c>
      <c r="H195" s="516"/>
      <c r="I195" s="516"/>
      <c r="J195" s="564"/>
      <c r="K195" s="512"/>
    </row>
    <row r="196" spans="1:11">
      <c r="A196" s="67">
        <v>3</v>
      </c>
      <c r="B196" s="543"/>
      <c r="C196" s="543"/>
      <c r="D196" s="46" t="s">
        <v>64</v>
      </c>
      <c r="E196" s="232"/>
      <c r="F196" s="233"/>
      <c r="G196" s="506" t="s">
        <v>592</v>
      </c>
      <c r="H196" s="506"/>
      <c r="I196" s="506"/>
      <c r="J196" s="565"/>
      <c r="K196" s="489"/>
    </row>
    <row r="197" spans="1:11">
      <c r="A197" s="67">
        <v>4</v>
      </c>
      <c r="B197" s="543"/>
      <c r="C197" s="543"/>
      <c r="D197" s="46" t="s">
        <v>65</v>
      </c>
      <c r="E197" s="232"/>
      <c r="F197" s="233"/>
      <c r="G197" s="506" t="s">
        <v>627</v>
      </c>
      <c r="H197" s="506"/>
      <c r="I197" s="506"/>
      <c r="J197" s="565"/>
      <c r="K197" s="489"/>
    </row>
    <row r="198" spans="1:11" ht="13.8" thickBot="1">
      <c r="A198" s="68">
        <v>5</v>
      </c>
      <c r="B198" s="544"/>
      <c r="C198" s="544"/>
      <c r="D198" s="29" t="s">
        <v>16</v>
      </c>
      <c r="E198" s="235"/>
      <c r="F198" s="236"/>
      <c r="G198" s="566" t="s">
        <v>628</v>
      </c>
      <c r="H198" s="566"/>
      <c r="I198" s="566"/>
      <c r="J198" s="567"/>
      <c r="K198" s="509"/>
    </row>
    <row r="199" spans="1:11">
      <c r="A199" s="72">
        <v>6</v>
      </c>
      <c r="B199" s="547" t="s">
        <v>102</v>
      </c>
      <c r="C199" s="568"/>
      <c r="D199" s="568"/>
      <c r="E199" s="237"/>
      <c r="F199" s="238"/>
      <c r="G199" s="569" t="s">
        <v>629</v>
      </c>
      <c r="H199" s="569"/>
      <c r="I199" s="569"/>
      <c r="J199" s="570"/>
      <c r="K199" s="551"/>
    </row>
    <row r="200" spans="1:11">
      <c r="A200" s="67">
        <v>7</v>
      </c>
      <c r="B200" s="490" t="s">
        <v>43</v>
      </c>
      <c r="C200" s="552"/>
      <c r="D200" s="491"/>
      <c r="E200" s="228"/>
      <c r="F200" s="234"/>
      <c r="G200" s="506" t="s">
        <v>277</v>
      </c>
      <c r="H200" s="506"/>
      <c r="I200" s="506"/>
      <c r="J200" s="565"/>
      <c r="K200" s="489"/>
    </row>
    <row r="201" spans="1:11">
      <c r="A201" s="67">
        <v>8</v>
      </c>
      <c r="B201" s="553" t="s">
        <v>106</v>
      </c>
      <c r="C201" s="554"/>
      <c r="D201" s="554"/>
      <c r="E201" s="232"/>
      <c r="F201" s="232"/>
      <c r="G201" s="506" t="s">
        <v>453</v>
      </c>
      <c r="H201" s="506"/>
      <c r="I201" s="506"/>
      <c r="J201" s="565"/>
      <c r="K201" s="489"/>
    </row>
    <row r="202" spans="1:11">
      <c r="A202" s="67">
        <v>9</v>
      </c>
      <c r="B202" s="470" t="s">
        <v>123</v>
      </c>
      <c r="C202" s="554"/>
      <c r="D202" s="554"/>
      <c r="E202" s="232"/>
      <c r="F202" s="232"/>
      <c r="G202" s="506"/>
      <c r="H202" s="506"/>
      <c r="I202" s="506"/>
      <c r="J202" s="565"/>
      <c r="K202" s="489"/>
    </row>
    <row r="203" spans="1:11">
      <c r="A203" s="67">
        <v>10</v>
      </c>
      <c r="B203" s="553" t="s">
        <v>21</v>
      </c>
      <c r="C203" s="543"/>
      <c r="D203" s="543"/>
      <c r="E203" s="232"/>
      <c r="F203" s="232"/>
      <c r="G203" s="506">
        <v>1985</v>
      </c>
      <c r="H203" s="506"/>
      <c r="I203" s="506"/>
      <c r="J203" s="565"/>
      <c r="K203" s="489"/>
    </row>
    <row r="204" spans="1:11" ht="13.8" thickBot="1">
      <c r="A204" s="67">
        <v>11</v>
      </c>
      <c r="B204" s="470" t="s">
        <v>22</v>
      </c>
      <c r="C204" s="554"/>
      <c r="D204" s="554"/>
      <c r="E204" s="232"/>
      <c r="F204" s="232"/>
      <c r="G204" s="506">
        <v>4740</v>
      </c>
      <c r="H204" s="506"/>
      <c r="I204" s="506"/>
      <c r="J204" s="565"/>
      <c r="K204" s="489"/>
    </row>
    <row r="205" spans="1:11">
      <c r="A205" s="69">
        <v>12</v>
      </c>
      <c r="B205" s="496" t="s">
        <v>23</v>
      </c>
      <c r="C205" s="574"/>
      <c r="D205" s="17" t="s">
        <v>18</v>
      </c>
      <c r="E205" s="230"/>
      <c r="F205" s="230"/>
      <c r="G205" s="516" t="s">
        <v>630</v>
      </c>
      <c r="H205" s="516"/>
      <c r="I205" s="516"/>
      <c r="J205" s="564"/>
      <c r="K205" s="512"/>
    </row>
    <row r="206" spans="1:11">
      <c r="A206" s="67">
        <v>13</v>
      </c>
      <c r="B206" s="554"/>
      <c r="C206" s="554"/>
      <c r="D206" s="46" t="s">
        <v>19</v>
      </c>
      <c r="E206" s="232"/>
      <c r="F206" s="232"/>
      <c r="G206" s="506" t="s">
        <v>363</v>
      </c>
      <c r="H206" s="506"/>
      <c r="I206" s="506"/>
      <c r="J206" s="565"/>
      <c r="K206" s="489"/>
    </row>
    <row r="207" spans="1:11">
      <c r="A207" s="67">
        <v>14</v>
      </c>
      <c r="B207" s="554"/>
      <c r="C207" s="554"/>
      <c r="D207" s="46" t="s">
        <v>44</v>
      </c>
      <c r="E207" s="232"/>
      <c r="F207" s="232"/>
      <c r="G207" s="506" t="s">
        <v>631</v>
      </c>
      <c r="H207" s="506"/>
      <c r="I207" s="506"/>
      <c r="J207" s="565"/>
      <c r="K207" s="489"/>
    </row>
    <row r="208" spans="1:11" ht="13.8" thickBot="1">
      <c r="A208" s="68">
        <v>15</v>
      </c>
      <c r="B208" s="575"/>
      <c r="C208" s="575"/>
      <c r="D208" s="29" t="s">
        <v>17</v>
      </c>
      <c r="E208" s="235"/>
      <c r="F208" s="235"/>
      <c r="G208" s="642" t="s">
        <v>632</v>
      </c>
      <c r="H208" s="566"/>
      <c r="I208" s="566"/>
      <c r="J208" s="567"/>
      <c r="K208" s="509"/>
    </row>
    <row r="209" spans="1:11" ht="14.4" thickBot="1">
      <c r="A209" s="94" t="s">
        <v>190</v>
      </c>
      <c r="B209" s="494" t="s">
        <v>83</v>
      </c>
      <c r="C209" s="344"/>
      <c r="D209" s="344"/>
      <c r="E209" s="344"/>
      <c r="F209" s="344"/>
      <c r="G209" s="344"/>
      <c r="H209" s="344"/>
      <c r="I209" s="344"/>
      <c r="J209" s="101"/>
      <c r="K209" s="92" t="s">
        <v>51</v>
      </c>
    </row>
    <row r="210" spans="1:11">
      <c r="A210" s="31">
        <v>1</v>
      </c>
      <c r="B210" s="496" t="s">
        <v>107</v>
      </c>
      <c r="C210" s="496"/>
      <c r="D210" s="17" t="s">
        <v>108</v>
      </c>
      <c r="E210" s="230"/>
      <c r="F210" s="230"/>
      <c r="G210" s="516" t="s">
        <v>633</v>
      </c>
      <c r="H210" s="516"/>
      <c r="I210" s="516"/>
      <c r="J210" s="516"/>
      <c r="K210" s="512"/>
    </row>
    <row r="211" spans="1:11">
      <c r="A211" s="115">
        <v>2</v>
      </c>
      <c r="B211" s="500" t="s">
        <v>109</v>
      </c>
      <c r="C211" s="501"/>
      <c r="D211" s="46" t="s">
        <v>111</v>
      </c>
      <c r="E211" s="109"/>
      <c r="F211" s="109"/>
      <c r="G211" s="651">
        <v>42027</v>
      </c>
      <c r="H211" s="506"/>
      <c r="I211" s="506"/>
      <c r="J211" s="506"/>
      <c r="K211" s="489"/>
    </row>
    <row r="212" spans="1:11">
      <c r="A212" s="67">
        <v>3</v>
      </c>
      <c r="B212" s="490" t="s">
        <v>40</v>
      </c>
      <c r="C212" s="491"/>
      <c r="D212" s="46" t="s">
        <v>95</v>
      </c>
      <c r="E212" s="46"/>
      <c r="F212" s="14"/>
      <c r="G212" s="579" t="s">
        <v>634</v>
      </c>
      <c r="H212" s="504"/>
      <c r="I212" s="504"/>
      <c r="J212" s="504"/>
      <c r="K212" s="505"/>
    </row>
    <row r="213" spans="1:11">
      <c r="A213" s="67">
        <v>4</v>
      </c>
      <c r="B213" s="492"/>
      <c r="C213" s="356"/>
      <c r="D213" s="46" t="s">
        <v>93</v>
      </c>
      <c r="E213" s="239"/>
      <c r="F213" s="111"/>
      <c r="G213" s="506" t="s">
        <v>507</v>
      </c>
      <c r="H213" s="506"/>
      <c r="I213" s="506"/>
      <c r="J213" s="506"/>
      <c r="K213" s="489"/>
    </row>
    <row r="214" spans="1:11">
      <c r="A214" s="67">
        <v>5</v>
      </c>
      <c r="B214" s="492"/>
      <c r="C214" s="356"/>
      <c r="D214" s="470" t="s">
        <v>96</v>
      </c>
      <c r="E214" s="470"/>
      <c r="F214" s="14"/>
      <c r="G214" s="506"/>
      <c r="H214" s="506"/>
      <c r="I214" s="506"/>
      <c r="J214" s="506"/>
      <c r="K214" s="489"/>
    </row>
    <row r="215" spans="1:11">
      <c r="A215" s="67">
        <v>6</v>
      </c>
      <c r="B215" s="492"/>
      <c r="C215" s="356"/>
      <c r="D215" s="46" t="s">
        <v>94</v>
      </c>
      <c r="E215" s="46"/>
      <c r="F215" s="14"/>
      <c r="G215" s="651">
        <v>44218</v>
      </c>
      <c r="H215" s="471"/>
      <c r="I215" s="471"/>
      <c r="J215" s="471"/>
      <c r="K215" s="489"/>
    </row>
    <row r="216" spans="1:11" ht="13.8" thickBot="1">
      <c r="A216" s="68">
        <v>7</v>
      </c>
      <c r="B216" s="493"/>
      <c r="C216" s="358"/>
      <c r="D216" s="117" t="s">
        <v>49</v>
      </c>
      <c r="E216" s="117"/>
      <c r="F216" s="116"/>
      <c r="G216" s="652">
        <v>42026</v>
      </c>
      <c r="H216" s="566"/>
      <c r="I216" s="566"/>
      <c r="J216" s="566"/>
      <c r="K216" s="509"/>
    </row>
    <row r="217" spans="1:11">
      <c r="A217" s="88"/>
      <c r="B217" s="18"/>
      <c r="C217" s="18"/>
      <c r="D217" s="89"/>
      <c r="E217" s="89"/>
      <c r="F217" s="90"/>
      <c r="G217" s="99"/>
      <c r="H217" s="99"/>
      <c r="I217" s="99"/>
      <c r="J217" s="99"/>
      <c r="K217" s="30"/>
    </row>
    <row r="218" spans="1:11">
      <c r="A218" s="507"/>
      <c r="B218" s="507"/>
      <c r="C218" s="507"/>
      <c r="D218" s="507"/>
      <c r="E218" s="507"/>
      <c r="F218" s="507"/>
      <c r="G218" s="507"/>
      <c r="H218" s="507"/>
      <c r="I218" s="507"/>
      <c r="J218" s="22"/>
      <c r="K218" s="91"/>
    </row>
    <row r="219" spans="1:11" ht="14.4" thickBot="1">
      <c r="A219" s="122" t="s">
        <v>191</v>
      </c>
      <c r="B219" s="560" t="s">
        <v>41</v>
      </c>
      <c r="C219" s="344"/>
      <c r="D219" s="344"/>
      <c r="E219" s="344"/>
      <c r="F219" s="344"/>
      <c r="G219" s="344"/>
      <c r="H219" s="344"/>
      <c r="I219" s="344"/>
      <c r="J219" s="108"/>
      <c r="K219" s="92" t="s">
        <v>52</v>
      </c>
    </row>
    <row r="220" spans="1:11">
      <c r="A220" s="556"/>
      <c r="B220" s="519" t="s">
        <v>45</v>
      </c>
      <c r="C220" s="520"/>
      <c r="D220" s="520"/>
      <c r="E220" s="520"/>
      <c r="F220" s="520"/>
      <c r="G220" s="521"/>
      <c r="H220" s="517" t="s">
        <v>73</v>
      </c>
      <c r="I220" s="558" t="s">
        <v>74</v>
      </c>
      <c r="J220" s="525" t="s">
        <v>46</v>
      </c>
      <c r="K220" s="482" t="s">
        <v>100</v>
      </c>
    </row>
    <row r="221" spans="1:11" ht="13.8" thickBot="1">
      <c r="A221" s="557"/>
      <c r="B221" s="522"/>
      <c r="C221" s="523"/>
      <c r="D221" s="523"/>
      <c r="E221" s="523"/>
      <c r="F221" s="523"/>
      <c r="G221" s="524"/>
      <c r="H221" s="518"/>
      <c r="I221" s="559"/>
      <c r="J221" s="526"/>
      <c r="K221" s="483"/>
    </row>
    <row r="222" spans="1:11">
      <c r="A222" s="79">
        <v>1</v>
      </c>
      <c r="B222" s="485" t="s">
        <v>0</v>
      </c>
      <c r="C222" s="486"/>
      <c r="D222" s="486"/>
      <c r="E222" s="486"/>
      <c r="F222" s="486"/>
      <c r="G222" s="487"/>
      <c r="H222" s="80" t="s">
        <v>635</v>
      </c>
      <c r="I222" s="80" t="s">
        <v>497</v>
      </c>
      <c r="J222" s="103"/>
      <c r="K222" s="81"/>
    </row>
    <row r="223" spans="1:11">
      <c r="A223" s="61">
        <v>2</v>
      </c>
      <c r="B223" s="454" t="s">
        <v>1</v>
      </c>
      <c r="C223" s="455"/>
      <c r="D223" s="455"/>
      <c r="E223" s="455"/>
      <c r="F223" s="455"/>
      <c r="G223" s="456"/>
      <c r="H223" s="5"/>
      <c r="I223" s="5"/>
      <c r="J223" s="104"/>
      <c r="K223" s="26"/>
    </row>
    <row r="224" spans="1:11">
      <c r="A224" s="61">
        <v>3</v>
      </c>
      <c r="B224" s="454" t="s">
        <v>2</v>
      </c>
      <c r="C224" s="455"/>
      <c r="D224" s="455"/>
      <c r="E224" s="455"/>
      <c r="F224" s="455"/>
      <c r="G224" s="456"/>
      <c r="H224" s="5" t="s">
        <v>635</v>
      </c>
      <c r="I224" s="5" t="s">
        <v>497</v>
      </c>
      <c r="J224" s="104"/>
      <c r="K224" s="26"/>
    </row>
    <row r="225" spans="1:11">
      <c r="A225" s="61">
        <v>4</v>
      </c>
      <c r="B225" s="454" t="s">
        <v>3</v>
      </c>
      <c r="C225" s="455"/>
      <c r="D225" s="455"/>
      <c r="E225" s="455"/>
      <c r="F225" s="455"/>
      <c r="G225" s="456"/>
      <c r="H225" s="5"/>
      <c r="I225" s="5"/>
      <c r="J225" s="104"/>
      <c r="K225" s="26"/>
    </row>
    <row r="226" spans="1:11">
      <c r="A226" s="61">
        <v>5</v>
      </c>
      <c r="B226" s="454" t="s">
        <v>135</v>
      </c>
      <c r="C226" s="455"/>
      <c r="D226" s="455"/>
      <c r="E226" s="455"/>
      <c r="F226" s="455"/>
      <c r="G226" s="456"/>
      <c r="H226" s="5"/>
      <c r="I226" s="5"/>
      <c r="J226" s="104"/>
      <c r="K226" s="26"/>
    </row>
    <row r="227" spans="1:11">
      <c r="A227" s="61">
        <v>6</v>
      </c>
      <c r="B227" s="454" t="s">
        <v>136</v>
      </c>
      <c r="C227" s="455"/>
      <c r="D227" s="455"/>
      <c r="E227" s="455"/>
      <c r="F227" s="455"/>
      <c r="G227" s="456"/>
      <c r="H227" s="5"/>
      <c r="I227" s="5"/>
      <c r="J227" s="104"/>
      <c r="K227" s="26"/>
    </row>
    <row r="228" spans="1:11">
      <c r="A228" s="61">
        <v>7</v>
      </c>
      <c r="B228" s="454" t="s">
        <v>137</v>
      </c>
      <c r="C228" s="455"/>
      <c r="D228" s="455"/>
      <c r="E228" s="455"/>
      <c r="F228" s="455"/>
      <c r="G228" s="456"/>
      <c r="H228" s="5"/>
      <c r="I228" s="5"/>
      <c r="J228" s="104"/>
      <c r="K228" s="26"/>
    </row>
    <row r="229" spans="1:11">
      <c r="A229" s="61">
        <v>8</v>
      </c>
      <c r="B229" s="454" t="s">
        <v>138</v>
      </c>
      <c r="C229" s="455"/>
      <c r="D229" s="455"/>
      <c r="E229" s="455"/>
      <c r="F229" s="455"/>
      <c r="G229" s="456"/>
      <c r="H229" s="5"/>
      <c r="I229" s="5"/>
      <c r="J229" s="104"/>
      <c r="K229" s="26"/>
    </row>
    <row r="230" spans="1:11">
      <c r="A230" s="61">
        <v>9</v>
      </c>
      <c r="B230" s="454" t="s">
        <v>4</v>
      </c>
      <c r="C230" s="455"/>
      <c r="D230" s="455"/>
      <c r="E230" s="455"/>
      <c r="F230" s="455"/>
      <c r="G230" s="456"/>
      <c r="H230" s="5"/>
      <c r="I230" s="5"/>
      <c r="J230" s="104"/>
      <c r="K230" s="26"/>
    </row>
    <row r="231" spans="1:11">
      <c r="A231" s="61">
        <v>10</v>
      </c>
      <c r="B231" s="454" t="s">
        <v>139</v>
      </c>
      <c r="C231" s="455"/>
      <c r="D231" s="455"/>
      <c r="E231" s="455"/>
      <c r="F231" s="455"/>
      <c r="G231" s="456"/>
      <c r="H231" s="5"/>
      <c r="I231" s="5"/>
      <c r="J231" s="104"/>
      <c r="K231" s="26"/>
    </row>
    <row r="232" spans="1:11">
      <c r="A232" s="61">
        <v>11</v>
      </c>
      <c r="B232" s="454" t="s">
        <v>5</v>
      </c>
      <c r="C232" s="455"/>
      <c r="D232" s="455"/>
      <c r="E232" s="455"/>
      <c r="F232" s="455"/>
      <c r="G232" s="456"/>
      <c r="H232" s="5"/>
      <c r="I232" s="5"/>
      <c r="J232" s="104"/>
      <c r="K232" s="26"/>
    </row>
    <row r="233" spans="1:11">
      <c r="A233" s="61">
        <v>12</v>
      </c>
      <c r="B233" s="480" t="s">
        <v>6</v>
      </c>
      <c r="C233" s="481"/>
      <c r="D233" s="481"/>
      <c r="E233" s="481"/>
      <c r="F233" s="481"/>
      <c r="G233" s="456"/>
      <c r="H233" s="5"/>
      <c r="I233" s="5"/>
      <c r="J233" s="104"/>
      <c r="K233" s="26"/>
    </row>
    <row r="234" spans="1:11" ht="13.8" thickBot="1">
      <c r="A234" s="62">
        <v>13</v>
      </c>
      <c r="B234" s="451"/>
      <c r="C234" s="452"/>
      <c r="D234" s="452"/>
      <c r="E234" s="452"/>
      <c r="F234" s="452"/>
      <c r="G234" s="453"/>
      <c r="H234" s="27"/>
      <c r="I234" s="27"/>
      <c r="J234" s="105"/>
      <c r="K234" s="28"/>
    </row>
    <row r="235" spans="1:11">
      <c r="A235" s="22"/>
      <c r="B235" s="23"/>
      <c r="C235" s="23"/>
      <c r="D235" s="23"/>
      <c r="E235" s="23"/>
      <c r="F235" s="23"/>
      <c r="G235" s="23"/>
      <c r="H235" s="23"/>
      <c r="I235" s="23"/>
      <c r="J235" s="23"/>
    </row>
    <row r="236" spans="1:11" ht="14.4" thickBot="1">
      <c r="A236" s="96" t="s">
        <v>192</v>
      </c>
      <c r="B236" s="373" t="s">
        <v>42</v>
      </c>
      <c r="C236" s="484"/>
      <c r="D236" s="484"/>
      <c r="E236" s="484"/>
      <c r="F236" s="484"/>
      <c r="G236" s="484"/>
      <c r="H236" s="484"/>
      <c r="I236" s="484"/>
      <c r="J236" s="18"/>
      <c r="K236" s="92" t="s">
        <v>53</v>
      </c>
    </row>
    <row r="237" spans="1:11" ht="27" thickBot="1">
      <c r="A237" s="51"/>
      <c r="B237" s="457" t="s">
        <v>30</v>
      </c>
      <c r="C237" s="458"/>
      <c r="D237" s="458"/>
      <c r="E237" s="459"/>
      <c r="F237" s="459"/>
      <c r="G237" s="460"/>
      <c r="H237" s="56" t="s">
        <v>39</v>
      </c>
      <c r="I237" s="478" t="s">
        <v>234</v>
      </c>
      <c r="J237" s="479"/>
      <c r="K237" s="52" t="s">
        <v>258</v>
      </c>
    </row>
    <row r="238" spans="1:11">
      <c r="A238" s="118">
        <v>1</v>
      </c>
      <c r="B238" s="474" t="s">
        <v>13</v>
      </c>
      <c r="C238" s="474"/>
      <c r="D238" s="474"/>
      <c r="E238" s="475"/>
      <c r="F238" s="475"/>
      <c r="G238" s="475"/>
      <c r="H238" s="110" t="s">
        <v>31</v>
      </c>
      <c r="I238" s="476"/>
      <c r="J238" s="477"/>
      <c r="K238" s="119"/>
    </row>
    <row r="239" spans="1:11">
      <c r="A239" s="63">
        <v>2</v>
      </c>
      <c r="B239" s="470" t="s">
        <v>12</v>
      </c>
      <c r="C239" s="470"/>
      <c r="D239" s="470"/>
      <c r="E239" s="471"/>
      <c r="F239" s="471"/>
      <c r="G239" s="471"/>
      <c r="H239" s="102" t="s">
        <v>32</v>
      </c>
      <c r="I239" s="472"/>
      <c r="J239" s="473"/>
      <c r="K239" s="24"/>
    </row>
    <row r="240" spans="1:11">
      <c r="A240" s="63">
        <v>3</v>
      </c>
      <c r="B240" s="470" t="s">
        <v>10</v>
      </c>
      <c r="C240" s="470"/>
      <c r="D240" s="470"/>
      <c r="E240" s="471"/>
      <c r="F240" s="471"/>
      <c r="G240" s="471"/>
      <c r="H240" s="102" t="s">
        <v>31</v>
      </c>
      <c r="I240" s="472"/>
      <c r="J240" s="473"/>
      <c r="K240" s="24"/>
    </row>
    <row r="241" spans="1:11">
      <c r="A241" s="63">
        <v>4</v>
      </c>
      <c r="B241" s="470" t="s">
        <v>81</v>
      </c>
      <c r="C241" s="470"/>
      <c r="D241" s="470"/>
      <c r="E241" s="471"/>
      <c r="F241" s="471"/>
      <c r="G241" s="471"/>
      <c r="H241" s="102" t="s">
        <v>31</v>
      </c>
      <c r="I241" s="472">
        <v>41.3</v>
      </c>
      <c r="J241" s="473"/>
      <c r="K241" s="24">
        <v>38</v>
      </c>
    </row>
    <row r="242" spans="1:11">
      <c r="A242" s="63">
        <v>5</v>
      </c>
      <c r="B242" s="470" t="s">
        <v>11</v>
      </c>
      <c r="C242" s="470"/>
      <c r="D242" s="470"/>
      <c r="E242" s="471"/>
      <c r="F242" s="471"/>
      <c r="G242" s="471"/>
      <c r="H242" s="102" t="s">
        <v>31</v>
      </c>
      <c r="I242" s="472"/>
      <c r="J242" s="473"/>
      <c r="K242" s="24"/>
    </row>
    <row r="243" spans="1:11">
      <c r="A243" s="63">
        <v>6</v>
      </c>
      <c r="B243" s="534" t="s">
        <v>14</v>
      </c>
      <c r="C243" s="535"/>
      <c r="D243" s="535"/>
      <c r="E243" s="471"/>
      <c r="F243" s="471"/>
      <c r="G243" s="471"/>
      <c r="H243" s="102" t="s">
        <v>31</v>
      </c>
      <c r="I243" s="472"/>
      <c r="J243" s="473"/>
      <c r="K243" s="24"/>
    </row>
    <row r="244" spans="1:11">
      <c r="A244" s="63">
        <v>7</v>
      </c>
      <c r="B244" s="534" t="s">
        <v>85</v>
      </c>
      <c r="C244" s="535"/>
      <c r="D244" s="535"/>
      <c r="E244" s="471"/>
      <c r="F244" s="471"/>
      <c r="G244" s="471"/>
      <c r="H244" s="102" t="s">
        <v>28</v>
      </c>
      <c r="I244" s="472"/>
      <c r="J244" s="473"/>
      <c r="K244" s="24"/>
    </row>
    <row r="245" spans="1:11">
      <c r="A245" s="63">
        <v>9</v>
      </c>
      <c r="B245" s="470" t="s">
        <v>97</v>
      </c>
      <c r="C245" s="470"/>
      <c r="D245" s="470"/>
      <c r="E245" s="471"/>
      <c r="F245" s="471"/>
      <c r="G245" s="471"/>
      <c r="H245" s="102" t="s">
        <v>26</v>
      </c>
      <c r="I245" s="472"/>
      <c r="J245" s="473"/>
      <c r="K245" s="24"/>
    </row>
    <row r="246" spans="1:11" ht="13.8" thickBot="1">
      <c r="A246" s="64">
        <v>8</v>
      </c>
      <c r="B246" s="528" t="s">
        <v>15</v>
      </c>
      <c r="C246" s="528"/>
      <c r="D246" s="528"/>
      <c r="E246" s="529"/>
      <c r="F246" s="529"/>
      <c r="G246" s="529"/>
      <c r="H246" s="130" t="s">
        <v>26</v>
      </c>
      <c r="I246" s="472">
        <v>85</v>
      </c>
      <c r="J246" s="473"/>
      <c r="K246" s="24">
        <v>51</v>
      </c>
    </row>
    <row r="248" spans="1:11" ht="13.8">
      <c r="A248" s="96"/>
      <c r="B248" s="465"/>
      <c r="C248" s="465"/>
      <c r="D248" s="465"/>
      <c r="E248" s="16"/>
      <c r="F248" s="16"/>
      <c r="G248" s="16"/>
      <c r="H248" s="16"/>
      <c r="I248" s="16"/>
      <c r="J248" s="16"/>
      <c r="K248" s="92"/>
    </row>
    <row r="249" spans="1:11" ht="14.4" thickBot="1">
      <c r="A249" s="96" t="s">
        <v>193</v>
      </c>
      <c r="B249" s="465" t="s">
        <v>114</v>
      </c>
      <c r="C249" s="466"/>
      <c r="D249" s="466"/>
      <c r="E249" s="466"/>
      <c r="F249" s="466"/>
      <c r="G249" s="466"/>
      <c r="H249" s="466"/>
      <c r="I249" s="466"/>
      <c r="J249" s="106"/>
      <c r="K249" s="92" t="s">
        <v>204</v>
      </c>
    </row>
    <row r="250" spans="1:11" ht="13.8" thickBot="1">
      <c r="A250" s="16"/>
      <c r="B250" s="467"/>
      <c r="C250" s="468"/>
      <c r="D250" s="468"/>
      <c r="E250" s="468"/>
      <c r="F250" s="580"/>
      <c r="G250" s="125"/>
      <c r="H250" s="463" t="s">
        <v>116</v>
      </c>
      <c r="I250" s="464"/>
      <c r="J250" s="461" t="s">
        <v>203</v>
      </c>
      <c r="K250" s="462"/>
    </row>
    <row r="251" spans="1:11" ht="13.8" thickBot="1">
      <c r="A251" s="126"/>
      <c r="B251" s="536" t="s">
        <v>232</v>
      </c>
      <c r="C251" s="537"/>
      <c r="D251" s="538"/>
      <c r="E251" s="538"/>
      <c r="F251" s="538"/>
      <c r="G251" s="120" t="s">
        <v>27</v>
      </c>
      <c r="H251" s="514">
        <v>5.9</v>
      </c>
      <c r="I251" s="515"/>
      <c r="J251" s="514"/>
      <c r="K251" s="527"/>
    </row>
    <row r="252" spans="1:11">
      <c r="A252" s="532" t="s">
        <v>87</v>
      </c>
      <c r="B252" s="533"/>
      <c r="C252" s="533"/>
      <c r="D252" s="533"/>
      <c r="E252" s="533"/>
      <c r="F252" s="533"/>
      <c r="G252" s="533"/>
      <c r="H252" s="533"/>
      <c r="I252" s="533"/>
      <c r="J252" s="107"/>
      <c r="K252" s="93"/>
    </row>
    <row r="253" spans="1:11">
      <c r="K253" s="93"/>
    </row>
    <row r="255" spans="1:11">
      <c r="A255" s="108"/>
      <c r="B255" s="465" t="s">
        <v>636</v>
      </c>
      <c r="C255" s="502"/>
      <c r="D255" s="502"/>
      <c r="E255" s="502"/>
      <c r="F255" s="502"/>
      <c r="G255" s="502"/>
      <c r="H255" s="502"/>
      <c r="I255" s="229"/>
      <c r="J255" s="229"/>
    </row>
    <row r="256" spans="1:11" ht="14.4" thickBot="1">
      <c r="A256" s="94" t="s">
        <v>194</v>
      </c>
      <c r="B256" s="465" t="s">
        <v>82</v>
      </c>
      <c r="C256" s="502"/>
      <c r="D256" s="502"/>
      <c r="E256" s="502"/>
      <c r="F256" s="502"/>
      <c r="G256" s="502"/>
      <c r="H256" s="502"/>
      <c r="I256" s="75"/>
      <c r="J256" s="75"/>
      <c r="K256" s="92" t="s">
        <v>50</v>
      </c>
    </row>
    <row r="257" spans="1:11" ht="13.8" thickBot="1">
      <c r="A257" s="73">
        <v>1</v>
      </c>
      <c r="B257" s="545" t="s">
        <v>59</v>
      </c>
      <c r="C257" s="546"/>
      <c r="D257" s="539" t="s">
        <v>637</v>
      </c>
      <c r="E257" s="562"/>
      <c r="F257" s="562"/>
      <c r="G257" s="562"/>
      <c r="H257" s="562"/>
      <c r="I257" s="562"/>
      <c r="J257" s="562"/>
      <c r="K257" s="541"/>
    </row>
    <row r="258" spans="1:11">
      <c r="A258" s="69">
        <v>2</v>
      </c>
      <c r="B258" s="496" t="s">
        <v>104</v>
      </c>
      <c r="C258" s="542"/>
      <c r="D258" s="17" t="s">
        <v>63</v>
      </c>
      <c r="E258" s="230"/>
      <c r="F258" s="231"/>
      <c r="G258" s="516" t="s">
        <v>592</v>
      </c>
      <c r="H258" s="516"/>
      <c r="I258" s="516"/>
      <c r="J258" s="564"/>
      <c r="K258" s="512"/>
    </row>
    <row r="259" spans="1:11">
      <c r="A259" s="67">
        <v>3</v>
      </c>
      <c r="B259" s="543"/>
      <c r="C259" s="543"/>
      <c r="D259" s="46" t="s">
        <v>64</v>
      </c>
      <c r="E259" s="232"/>
      <c r="F259" s="233"/>
      <c r="G259" s="506" t="s">
        <v>592</v>
      </c>
      <c r="H259" s="506"/>
      <c r="I259" s="506"/>
      <c r="J259" s="565"/>
      <c r="K259" s="489"/>
    </row>
    <row r="260" spans="1:11">
      <c r="A260" s="67">
        <v>4</v>
      </c>
      <c r="B260" s="543"/>
      <c r="C260" s="543"/>
      <c r="D260" s="46" t="s">
        <v>65</v>
      </c>
      <c r="E260" s="232"/>
      <c r="F260" s="233"/>
      <c r="G260" s="506" t="s">
        <v>627</v>
      </c>
      <c r="H260" s="506"/>
      <c r="I260" s="506"/>
      <c r="J260" s="565"/>
      <c r="K260" s="489"/>
    </row>
    <row r="261" spans="1:11" ht="13.8" thickBot="1">
      <c r="A261" s="68">
        <v>5</v>
      </c>
      <c r="B261" s="544"/>
      <c r="C261" s="544"/>
      <c r="D261" s="29" t="s">
        <v>16</v>
      </c>
      <c r="E261" s="235"/>
      <c r="F261" s="236"/>
      <c r="G261" s="566" t="s">
        <v>628</v>
      </c>
      <c r="H261" s="566"/>
      <c r="I261" s="566"/>
      <c r="J261" s="567"/>
      <c r="K261" s="509"/>
    </row>
    <row r="262" spans="1:11">
      <c r="A262" s="72">
        <v>6</v>
      </c>
      <c r="B262" s="547" t="s">
        <v>102</v>
      </c>
      <c r="C262" s="568"/>
      <c r="D262" s="568"/>
      <c r="E262" s="237"/>
      <c r="F262" s="238"/>
      <c r="G262" s="569" t="s">
        <v>638</v>
      </c>
      <c r="H262" s="569"/>
      <c r="I262" s="569"/>
      <c r="J262" s="570"/>
      <c r="K262" s="551"/>
    </row>
    <row r="263" spans="1:11">
      <c r="A263" s="67">
        <v>7</v>
      </c>
      <c r="B263" s="490" t="s">
        <v>43</v>
      </c>
      <c r="C263" s="552"/>
      <c r="D263" s="491"/>
      <c r="E263" s="228"/>
      <c r="F263" s="234"/>
      <c r="G263" s="506" t="s">
        <v>277</v>
      </c>
      <c r="H263" s="506"/>
      <c r="I263" s="506"/>
      <c r="J263" s="565"/>
      <c r="K263" s="489"/>
    </row>
    <row r="264" spans="1:11">
      <c r="A264" s="67">
        <v>8</v>
      </c>
      <c r="B264" s="553" t="s">
        <v>106</v>
      </c>
      <c r="C264" s="554"/>
      <c r="D264" s="554"/>
      <c r="E264" s="232"/>
      <c r="F264" s="232"/>
      <c r="G264" s="506" t="s">
        <v>639</v>
      </c>
      <c r="H264" s="506"/>
      <c r="I264" s="506"/>
      <c r="J264" s="565"/>
      <c r="K264" s="489"/>
    </row>
    <row r="265" spans="1:11">
      <c r="A265" s="67">
        <v>9</v>
      </c>
      <c r="B265" s="470" t="s">
        <v>123</v>
      </c>
      <c r="C265" s="554"/>
      <c r="D265" s="554"/>
      <c r="E265" s="232"/>
      <c r="F265" s="232"/>
      <c r="G265" s="506"/>
      <c r="H265" s="506"/>
      <c r="I265" s="506"/>
      <c r="J265" s="565"/>
      <c r="K265" s="489"/>
    </row>
    <row r="266" spans="1:11">
      <c r="A266" s="67">
        <v>10</v>
      </c>
      <c r="B266" s="553" t="s">
        <v>21</v>
      </c>
      <c r="C266" s="543"/>
      <c r="D266" s="543"/>
      <c r="E266" s="232"/>
      <c r="F266" s="232"/>
      <c r="G266" s="506">
        <v>1985</v>
      </c>
      <c r="H266" s="506"/>
      <c r="I266" s="506"/>
      <c r="J266" s="565"/>
      <c r="K266" s="489"/>
    </row>
    <row r="267" spans="1:11" ht="13.8" thickBot="1">
      <c r="A267" s="67">
        <v>11</v>
      </c>
      <c r="B267" s="470" t="s">
        <v>22</v>
      </c>
      <c r="C267" s="554"/>
      <c r="D267" s="554"/>
      <c r="E267" s="232"/>
      <c r="F267" s="232"/>
      <c r="G267" s="506">
        <v>4020</v>
      </c>
      <c r="H267" s="506"/>
      <c r="I267" s="506"/>
      <c r="J267" s="565"/>
      <c r="K267" s="489"/>
    </row>
    <row r="268" spans="1:11">
      <c r="A268" s="69">
        <v>12</v>
      </c>
      <c r="B268" s="496" t="s">
        <v>23</v>
      </c>
      <c r="C268" s="574"/>
      <c r="D268" s="17" t="s">
        <v>18</v>
      </c>
      <c r="E268" s="230"/>
      <c r="F268" s="230"/>
      <c r="G268" s="516" t="s">
        <v>630</v>
      </c>
      <c r="H268" s="516"/>
      <c r="I268" s="516"/>
      <c r="J268" s="564"/>
      <c r="K268" s="512"/>
    </row>
    <row r="269" spans="1:11">
      <c r="A269" s="67">
        <v>13</v>
      </c>
      <c r="B269" s="554"/>
      <c r="C269" s="554"/>
      <c r="D269" s="46" t="s">
        <v>19</v>
      </c>
      <c r="E269" s="232"/>
      <c r="F269" s="232"/>
      <c r="G269" s="506" t="s">
        <v>363</v>
      </c>
      <c r="H269" s="506"/>
      <c r="I269" s="506"/>
      <c r="J269" s="565"/>
      <c r="K269" s="489"/>
    </row>
    <row r="270" spans="1:11">
      <c r="A270" s="67">
        <v>14</v>
      </c>
      <c r="B270" s="554"/>
      <c r="C270" s="554"/>
      <c r="D270" s="46" t="s">
        <v>44</v>
      </c>
      <c r="E270" s="232"/>
      <c r="F270" s="232"/>
      <c r="G270" s="506" t="s">
        <v>631</v>
      </c>
      <c r="H270" s="506"/>
      <c r="I270" s="506"/>
      <c r="J270" s="565"/>
      <c r="K270" s="489"/>
    </row>
    <row r="271" spans="1:11" ht="13.8" thickBot="1">
      <c r="A271" s="68">
        <v>15</v>
      </c>
      <c r="B271" s="575"/>
      <c r="C271" s="575"/>
      <c r="D271" s="29" t="s">
        <v>17</v>
      </c>
      <c r="E271" s="235"/>
      <c r="F271" s="235"/>
      <c r="G271" s="642" t="s">
        <v>632</v>
      </c>
      <c r="H271" s="566"/>
      <c r="I271" s="566"/>
      <c r="J271" s="567"/>
      <c r="K271" s="509"/>
    </row>
    <row r="272" spans="1:11" ht="14.4" thickBot="1">
      <c r="A272" s="94" t="s">
        <v>195</v>
      </c>
      <c r="B272" s="494" t="s">
        <v>83</v>
      </c>
      <c r="C272" s="344"/>
      <c r="D272" s="344"/>
      <c r="E272" s="344"/>
      <c r="F272" s="344"/>
      <c r="G272" s="344"/>
      <c r="H272" s="344"/>
      <c r="I272" s="344"/>
      <c r="J272" s="101"/>
      <c r="K272" s="92" t="s">
        <v>51</v>
      </c>
    </row>
    <row r="273" spans="1:11">
      <c r="A273" s="31">
        <v>1</v>
      </c>
      <c r="B273" s="496" t="s">
        <v>107</v>
      </c>
      <c r="C273" s="496"/>
      <c r="D273" s="17" t="s">
        <v>108</v>
      </c>
      <c r="E273" s="230"/>
      <c r="F273" s="230"/>
      <c r="G273" s="516" t="s">
        <v>633</v>
      </c>
      <c r="H273" s="516"/>
      <c r="I273" s="516"/>
      <c r="J273" s="516"/>
      <c r="K273" s="512"/>
    </row>
    <row r="274" spans="1:11">
      <c r="A274" s="115">
        <v>2</v>
      </c>
      <c r="B274" s="500" t="s">
        <v>109</v>
      </c>
      <c r="C274" s="501"/>
      <c r="D274" s="46" t="s">
        <v>111</v>
      </c>
      <c r="E274" s="109"/>
      <c r="F274" s="109"/>
      <c r="G274" s="651">
        <v>42026</v>
      </c>
      <c r="H274" s="506"/>
      <c r="I274" s="506"/>
      <c r="J274" s="506"/>
      <c r="K274" s="489"/>
    </row>
    <row r="275" spans="1:11">
      <c r="A275" s="67">
        <v>3</v>
      </c>
      <c r="B275" s="490" t="s">
        <v>40</v>
      </c>
      <c r="C275" s="491"/>
      <c r="D275" s="46" t="s">
        <v>95</v>
      </c>
      <c r="E275" s="46"/>
      <c r="F275" s="14"/>
      <c r="G275" s="579" t="s">
        <v>634</v>
      </c>
      <c r="H275" s="504"/>
      <c r="I275" s="504"/>
      <c r="J275" s="504"/>
      <c r="K275" s="505"/>
    </row>
    <row r="276" spans="1:11">
      <c r="A276" s="67">
        <v>4</v>
      </c>
      <c r="B276" s="492"/>
      <c r="C276" s="356"/>
      <c r="D276" s="46" t="s">
        <v>93</v>
      </c>
      <c r="E276" s="239"/>
      <c r="F276" s="111"/>
      <c r="G276" s="506" t="s">
        <v>507</v>
      </c>
      <c r="H276" s="506"/>
      <c r="I276" s="506"/>
      <c r="J276" s="506"/>
      <c r="K276" s="489"/>
    </row>
    <row r="277" spans="1:11">
      <c r="A277" s="67">
        <v>5</v>
      </c>
      <c r="B277" s="492"/>
      <c r="C277" s="356"/>
      <c r="D277" s="470" t="s">
        <v>96</v>
      </c>
      <c r="E277" s="470"/>
      <c r="F277" s="14"/>
      <c r="G277" s="506"/>
      <c r="H277" s="506"/>
      <c r="I277" s="506"/>
      <c r="J277" s="506"/>
      <c r="K277" s="489"/>
    </row>
    <row r="278" spans="1:11">
      <c r="A278" s="67">
        <v>6</v>
      </c>
      <c r="B278" s="492"/>
      <c r="C278" s="356"/>
      <c r="D278" s="46" t="s">
        <v>94</v>
      </c>
      <c r="E278" s="46"/>
      <c r="F278" s="14"/>
      <c r="G278" s="651">
        <v>44218</v>
      </c>
      <c r="H278" s="471"/>
      <c r="I278" s="471"/>
      <c r="J278" s="471"/>
      <c r="K278" s="489"/>
    </row>
    <row r="279" spans="1:11" ht="13.8" thickBot="1">
      <c r="A279" s="68">
        <v>7</v>
      </c>
      <c r="B279" s="493"/>
      <c r="C279" s="358"/>
      <c r="D279" s="117" t="s">
        <v>49</v>
      </c>
      <c r="E279" s="117"/>
      <c r="F279" s="116"/>
      <c r="G279" s="652">
        <v>42026</v>
      </c>
      <c r="H279" s="566"/>
      <c r="I279" s="566"/>
      <c r="J279" s="566"/>
      <c r="K279" s="509"/>
    </row>
    <row r="280" spans="1:11">
      <c r="A280" s="88"/>
      <c r="B280" s="18"/>
      <c r="C280" s="18"/>
      <c r="D280" s="89"/>
      <c r="E280" s="89"/>
      <c r="F280" s="90"/>
      <c r="G280" s="99"/>
      <c r="H280" s="99"/>
      <c r="I280" s="99"/>
      <c r="J280" s="99"/>
      <c r="K280" s="30"/>
    </row>
    <row r="281" spans="1:11">
      <c r="A281" s="507"/>
      <c r="B281" s="507"/>
      <c r="C281" s="507"/>
      <c r="D281" s="507"/>
      <c r="E281" s="507"/>
      <c r="F281" s="507"/>
      <c r="G281" s="507"/>
      <c r="H281" s="507"/>
      <c r="I281" s="507"/>
      <c r="J281" s="22"/>
      <c r="K281" s="91"/>
    </row>
    <row r="282" spans="1:11" ht="14.4" thickBot="1">
      <c r="A282" s="122" t="s">
        <v>196</v>
      </c>
      <c r="B282" s="560" t="s">
        <v>41</v>
      </c>
      <c r="C282" s="344"/>
      <c r="D282" s="344"/>
      <c r="E282" s="344"/>
      <c r="F282" s="344"/>
      <c r="G282" s="344"/>
      <c r="H282" s="344"/>
      <c r="I282" s="344"/>
      <c r="J282" s="108"/>
      <c r="K282" s="92" t="s">
        <v>52</v>
      </c>
    </row>
    <row r="283" spans="1:11">
      <c r="A283" s="556"/>
      <c r="B283" s="519" t="s">
        <v>45</v>
      </c>
      <c r="C283" s="520"/>
      <c r="D283" s="520"/>
      <c r="E283" s="520"/>
      <c r="F283" s="520"/>
      <c r="G283" s="521"/>
      <c r="H283" s="517" t="s">
        <v>73</v>
      </c>
      <c r="I283" s="558" t="s">
        <v>74</v>
      </c>
      <c r="J283" s="525" t="s">
        <v>46</v>
      </c>
      <c r="K283" s="482" t="s">
        <v>100</v>
      </c>
    </row>
    <row r="284" spans="1:11" ht="13.8" thickBot="1">
      <c r="A284" s="557"/>
      <c r="B284" s="522"/>
      <c r="C284" s="523"/>
      <c r="D284" s="523"/>
      <c r="E284" s="523"/>
      <c r="F284" s="523"/>
      <c r="G284" s="524"/>
      <c r="H284" s="518"/>
      <c r="I284" s="559"/>
      <c r="J284" s="526"/>
      <c r="K284" s="483"/>
    </row>
    <row r="285" spans="1:11">
      <c r="A285" s="79">
        <v>1</v>
      </c>
      <c r="B285" s="485" t="s">
        <v>0</v>
      </c>
      <c r="C285" s="486"/>
      <c r="D285" s="486"/>
      <c r="E285" s="486"/>
      <c r="F285" s="486"/>
      <c r="G285" s="487"/>
      <c r="H285" s="80" t="s">
        <v>635</v>
      </c>
      <c r="I285" s="80" t="s">
        <v>497</v>
      </c>
      <c r="J285" s="103"/>
      <c r="K285" s="81"/>
    </row>
    <row r="286" spans="1:11">
      <c r="A286" s="61">
        <v>2</v>
      </c>
      <c r="B286" s="454" t="s">
        <v>1</v>
      </c>
      <c r="C286" s="455"/>
      <c r="D286" s="455"/>
      <c r="E286" s="455"/>
      <c r="F286" s="455"/>
      <c r="G286" s="456"/>
      <c r="H286" s="5"/>
      <c r="I286" s="5"/>
      <c r="J286" s="104"/>
      <c r="K286" s="26"/>
    </row>
    <row r="287" spans="1:11">
      <c r="A287" s="61">
        <v>3</v>
      </c>
      <c r="B287" s="454" t="s">
        <v>2</v>
      </c>
      <c r="C287" s="455"/>
      <c r="D287" s="455"/>
      <c r="E287" s="455"/>
      <c r="F287" s="455"/>
      <c r="G287" s="456"/>
      <c r="H287" s="5" t="s">
        <v>635</v>
      </c>
      <c r="I287" s="5" t="s">
        <v>497</v>
      </c>
      <c r="J287" s="104"/>
      <c r="K287" s="26"/>
    </row>
    <row r="288" spans="1:11">
      <c r="A288" s="61">
        <v>4</v>
      </c>
      <c r="B288" s="454" t="s">
        <v>3</v>
      </c>
      <c r="C288" s="455"/>
      <c r="D288" s="455"/>
      <c r="E288" s="455"/>
      <c r="F288" s="455"/>
      <c r="G288" s="456"/>
      <c r="H288" s="5"/>
      <c r="I288" s="5"/>
      <c r="J288" s="104"/>
      <c r="K288" s="26"/>
    </row>
    <row r="289" spans="1:11">
      <c r="A289" s="61">
        <v>5</v>
      </c>
      <c r="B289" s="454" t="s">
        <v>135</v>
      </c>
      <c r="C289" s="455"/>
      <c r="D289" s="455"/>
      <c r="E289" s="455"/>
      <c r="F289" s="455"/>
      <c r="G289" s="456"/>
      <c r="H289" s="5"/>
      <c r="I289" s="5"/>
      <c r="J289" s="104"/>
      <c r="K289" s="26"/>
    </row>
    <row r="290" spans="1:11">
      <c r="A290" s="61">
        <v>6</v>
      </c>
      <c r="B290" s="454" t="s">
        <v>136</v>
      </c>
      <c r="C290" s="455"/>
      <c r="D290" s="455"/>
      <c r="E290" s="455"/>
      <c r="F290" s="455"/>
      <c r="G290" s="456"/>
      <c r="H290" s="5"/>
      <c r="I290" s="5"/>
      <c r="J290" s="104"/>
      <c r="K290" s="26"/>
    </row>
    <row r="291" spans="1:11">
      <c r="A291" s="61">
        <v>7</v>
      </c>
      <c r="B291" s="454" t="s">
        <v>137</v>
      </c>
      <c r="C291" s="455"/>
      <c r="D291" s="455"/>
      <c r="E291" s="455"/>
      <c r="F291" s="455"/>
      <c r="G291" s="456"/>
      <c r="H291" s="5"/>
      <c r="I291" s="5"/>
      <c r="J291" s="104"/>
      <c r="K291" s="26"/>
    </row>
    <row r="292" spans="1:11">
      <c r="A292" s="61">
        <v>8</v>
      </c>
      <c r="B292" s="454" t="s">
        <v>138</v>
      </c>
      <c r="C292" s="455"/>
      <c r="D292" s="455"/>
      <c r="E292" s="455"/>
      <c r="F292" s="455"/>
      <c r="G292" s="456"/>
      <c r="H292" s="5"/>
      <c r="I292" s="5"/>
      <c r="J292" s="104"/>
      <c r="K292" s="26"/>
    </row>
    <row r="293" spans="1:11">
      <c r="A293" s="61">
        <v>9</v>
      </c>
      <c r="B293" s="454" t="s">
        <v>4</v>
      </c>
      <c r="C293" s="455"/>
      <c r="D293" s="455"/>
      <c r="E293" s="455"/>
      <c r="F293" s="455"/>
      <c r="G293" s="456"/>
      <c r="H293" s="5"/>
      <c r="I293" s="5"/>
      <c r="J293" s="104"/>
      <c r="K293" s="26"/>
    </row>
    <row r="294" spans="1:11">
      <c r="A294" s="61">
        <v>10</v>
      </c>
      <c r="B294" s="454" t="s">
        <v>139</v>
      </c>
      <c r="C294" s="455"/>
      <c r="D294" s="455"/>
      <c r="E294" s="455"/>
      <c r="F294" s="455"/>
      <c r="G294" s="456"/>
      <c r="H294" s="5"/>
      <c r="I294" s="5"/>
      <c r="J294" s="104"/>
      <c r="K294" s="26"/>
    </row>
    <row r="295" spans="1:11">
      <c r="A295" s="61">
        <v>11</v>
      </c>
      <c r="B295" s="454" t="s">
        <v>5</v>
      </c>
      <c r="C295" s="455"/>
      <c r="D295" s="455"/>
      <c r="E295" s="455"/>
      <c r="F295" s="455"/>
      <c r="G295" s="456"/>
      <c r="H295" s="5"/>
      <c r="I295" s="5"/>
      <c r="J295" s="104"/>
      <c r="K295" s="26"/>
    </row>
    <row r="296" spans="1:11">
      <c r="A296" s="61">
        <v>12</v>
      </c>
      <c r="B296" s="480" t="s">
        <v>6</v>
      </c>
      <c r="C296" s="481"/>
      <c r="D296" s="481"/>
      <c r="E296" s="481"/>
      <c r="F296" s="481"/>
      <c r="G296" s="456"/>
      <c r="H296" s="5"/>
      <c r="I296" s="5"/>
      <c r="J296" s="104"/>
      <c r="K296" s="26"/>
    </row>
    <row r="297" spans="1:11" ht="13.8" thickBot="1">
      <c r="A297" s="62">
        <v>13</v>
      </c>
      <c r="B297" s="451"/>
      <c r="C297" s="452"/>
      <c r="D297" s="452"/>
      <c r="E297" s="452"/>
      <c r="F297" s="452"/>
      <c r="G297" s="453"/>
      <c r="H297" s="27"/>
      <c r="I297" s="27"/>
      <c r="J297" s="105"/>
      <c r="K297" s="28"/>
    </row>
    <row r="298" spans="1:11">
      <c r="A298" s="22"/>
      <c r="B298" s="23"/>
      <c r="C298" s="23"/>
      <c r="D298" s="23"/>
      <c r="E298" s="23"/>
      <c r="F298" s="23"/>
      <c r="G298" s="23"/>
      <c r="H298" s="23"/>
      <c r="I298" s="23"/>
      <c r="J298" s="23"/>
    </row>
    <row r="299" spans="1:11" ht="14.4" thickBot="1">
      <c r="A299" s="96" t="s">
        <v>197</v>
      </c>
      <c r="B299" s="373" t="s">
        <v>42</v>
      </c>
      <c r="C299" s="484"/>
      <c r="D299" s="484"/>
      <c r="E299" s="484"/>
      <c r="F299" s="484"/>
      <c r="G299" s="484"/>
      <c r="H299" s="484"/>
      <c r="I299" s="484"/>
      <c r="J299" s="18"/>
      <c r="K299" s="92" t="s">
        <v>53</v>
      </c>
    </row>
    <row r="300" spans="1:11" ht="27" thickBot="1">
      <c r="A300" s="51"/>
      <c r="B300" s="457" t="s">
        <v>30</v>
      </c>
      <c r="C300" s="458"/>
      <c r="D300" s="458"/>
      <c r="E300" s="459"/>
      <c r="F300" s="459"/>
      <c r="G300" s="460"/>
      <c r="H300" s="56" t="s">
        <v>39</v>
      </c>
      <c r="I300" s="478" t="s">
        <v>234</v>
      </c>
      <c r="J300" s="479"/>
      <c r="K300" s="52" t="s">
        <v>258</v>
      </c>
    </row>
    <row r="301" spans="1:11">
      <c r="A301" s="118">
        <v>1</v>
      </c>
      <c r="B301" s="474" t="s">
        <v>13</v>
      </c>
      <c r="C301" s="474"/>
      <c r="D301" s="474"/>
      <c r="E301" s="475"/>
      <c r="F301" s="475"/>
      <c r="G301" s="475"/>
      <c r="H301" s="110" t="s">
        <v>31</v>
      </c>
      <c r="I301" s="476"/>
      <c r="J301" s="477"/>
      <c r="K301" s="119"/>
    </row>
    <row r="302" spans="1:11">
      <c r="A302" s="63">
        <v>2</v>
      </c>
      <c r="B302" s="470" t="s">
        <v>12</v>
      </c>
      <c r="C302" s="470"/>
      <c r="D302" s="470"/>
      <c r="E302" s="471"/>
      <c r="F302" s="471"/>
      <c r="G302" s="471"/>
      <c r="H302" s="102" t="s">
        <v>32</v>
      </c>
      <c r="I302" s="472"/>
      <c r="J302" s="473"/>
      <c r="K302" s="24"/>
    </row>
    <row r="303" spans="1:11">
      <c r="A303" s="63">
        <v>3</v>
      </c>
      <c r="B303" s="470" t="s">
        <v>10</v>
      </c>
      <c r="C303" s="470"/>
      <c r="D303" s="470"/>
      <c r="E303" s="471"/>
      <c r="F303" s="471"/>
      <c r="G303" s="471"/>
      <c r="H303" s="102" t="s">
        <v>31</v>
      </c>
      <c r="I303" s="472"/>
      <c r="J303" s="473"/>
      <c r="K303" s="24"/>
    </row>
    <row r="304" spans="1:11">
      <c r="A304" s="63">
        <v>4</v>
      </c>
      <c r="B304" s="470" t="s">
        <v>81</v>
      </c>
      <c r="C304" s="470"/>
      <c r="D304" s="470"/>
      <c r="E304" s="471"/>
      <c r="F304" s="471"/>
      <c r="G304" s="471"/>
      <c r="H304" s="102" t="s">
        <v>31</v>
      </c>
      <c r="I304" s="472"/>
      <c r="J304" s="473"/>
      <c r="K304" s="24"/>
    </row>
    <row r="305" spans="1:11">
      <c r="A305" s="63">
        <v>5</v>
      </c>
      <c r="B305" s="470" t="s">
        <v>11</v>
      </c>
      <c r="C305" s="470"/>
      <c r="D305" s="470"/>
      <c r="E305" s="471"/>
      <c r="F305" s="471"/>
      <c r="G305" s="471"/>
      <c r="H305" s="102" t="s">
        <v>31</v>
      </c>
      <c r="I305" s="472"/>
      <c r="J305" s="473"/>
      <c r="K305" s="24"/>
    </row>
    <row r="306" spans="1:11">
      <c r="A306" s="63">
        <v>6</v>
      </c>
      <c r="B306" s="534" t="s">
        <v>14</v>
      </c>
      <c r="C306" s="535"/>
      <c r="D306" s="535"/>
      <c r="E306" s="471"/>
      <c r="F306" s="471"/>
      <c r="G306" s="471"/>
      <c r="H306" s="102" t="s">
        <v>31</v>
      </c>
      <c r="I306" s="472"/>
      <c r="J306" s="473"/>
      <c r="K306" s="24"/>
    </row>
    <row r="307" spans="1:11">
      <c r="A307" s="63">
        <v>7</v>
      </c>
      <c r="B307" s="534" t="s">
        <v>85</v>
      </c>
      <c r="C307" s="535"/>
      <c r="D307" s="535"/>
      <c r="E307" s="471"/>
      <c r="F307" s="471"/>
      <c r="G307" s="471"/>
      <c r="H307" s="102" t="s">
        <v>28</v>
      </c>
      <c r="I307" s="472"/>
      <c r="J307" s="473"/>
      <c r="K307" s="24"/>
    </row>
    <row r="308" spans="1:11">
      <c r="A308" s="63">
        <v>9</v>
      </c>
      <c r="B308" s="470" t="s">
        <v>97</v>
      </c>
      <c r="C308" s="470"/>
      <c r="D308" s="470"/>
      <c r="E308" s="471"/>
      <c r="F308" s="471"/>
      <c r="G308" s="471"/>
      <c r="H308" s="102" t="s">
        <v>26</v>
      </c>
      <c r="I308" s="472"/>
      <c r="J308" s="473"/>
      <c r="K308" s="24"/>
    </row>
    <row r="309" spans="1:11" ht="13.8" thickBot="1">
      <c r="A309" s="64">
        <v>8</v>
      </c>
      <c r="B309" s="528" t="s">
        <v>15</v>
      </c>
      <c r="C309" s="528"/>
      <c r="D309" s="528"/>
      <c r="E309" s="529"/>
      <c r="F309" s="529"/>
      <c r="G309" s="529"/>
      <c r="H309" s="130" t="s">
        <v>26</v>
      </c>
      <c r="I309" s="530">
        <v>62</v>
      </c>
      <c r="J309" s="531"/>
      <c r="K309" s="25">
        <v>70</v>
      </c>
    </row>
    <row r="311" spans="1:11" ht="13.8">
      <c r="A311" s="96"/>
      <c r="B311" s="465"/>
      <c r="C311" s="465"/>
      <c r="D311" s="465"/>
      <c r="E311" s="16"/>
      <c r="F311" s="16"/>
      <c r="G311" s="16"/>
      <c r="H311" s="16"/>
      <c r="I311" s="16"/>
      <c r="J311" s="16"/>
      <c r="K311" s="92"/>
    </row>
    <row r="312" spans="1:11" ht="14.4" thickBot="1">
      <c r="A312" s="96" t="s">
        <v>198</v>
      </c>
      <c r="B312" s="465" t="s">
        <v>114</v>
      </c>
      <c r="C312" s="466"/>
      <c r="D312" s="466"/>
      <c r="E312" s="466"/>
      <c r="F312" s="466"/>
      <c r="G312" s="466"/>
      <c r="H312" s="466"/>
      <c r="I312" s="466"/>
      <c r="J312" s="106"/>
      <c r="K312" s="92" t="s">
        <v>204</v>
      </c>
    </row>
    <row r="313" spans="1:11" ht="13.8" thickBot="1">
      <c r="A313" s="16"/>
      <c r="B313" s="467"/>
      <c r="C313" s="468"/>
      <c r="D313" s="468"/>
      <c r="E313" s="468"/>
      <c r="F313" s="580"/>
      <c r="G313" s="125"/>
      <c r="H313" s="463" t="s">
        <v>116</v>
      </c>
      <c r="I313" s="464"/>
      <c r="J313" s="461" t="s">
        <v>203</v>
      </c>
      <c r="K313" s="462"/>
    </row>
    <row r="314" spans="1:11" ht="13.8" thickBot="1">
      <c r="A314" s="126"/>
      <c r="B314" s="536" t="s">
        <v>232</v>
      </c>
      <c r="C314" s="537"/>
      <c r="D314" s="538"/>
      <c r="E314" s="538"/>
      <c r="F314" s="538"/>
      <c r="G314" s="120" t="s">
        <v>27</v>
      </c>
      <c r="H314" s="514">
        <v>-6</v>
      </c>
      <c r="I314" s="515"/>
      <c r="J314" s="514"/>
      <c r="K314" s="527"/>
    </row>
    <row r="315" spans="1:11">
      <c r="A315" s="532" t="s">
        <v>87</v>
      </c>
      <c r="B315" s="533"/>
      <c r="C315" s="533"/>
      <c r="D315" s="533"/>
      <c r="E315" s="533"/>
      <c r="F315" s="533"/>
      <c r="G315" s="533"/>
      <c r="H315" s="533"/>
      <c r="I315" s="533"/>
      <c r="J315" s="107"/>
      <c r="K315" s="93"/>
    </row>
    <row r="318" spans="1:11">
      <c r="A318" s="108"/>
      <c r="B318" s="465" t="s">
        <v>640</v>
      </c>
      <c r="C318" s="502"/>
      <c r="D318" s="502"/>
      <c r="E318" s="502"/>
      <c r="F318" s="502"/>
      <c r="G318" s="502"/>
      <c r="H318" s="502"/>
      <c r="I318" s="229"/>
      <c r="J318" s="229"/>
    </row>
    <row r="319" spans="1:11" ht="14.4" thickBot="1">
      <c r="A319" s="94" t="s">
        <v>641</v>
      </c>
      <c r="B319" s="465" t="s">
        <v>82</v>
      </c>
      <c r="C319" s="502"/>
      <c r="D319" s="502"/>
      <c r="E319" s="502"/>
      <c r="F319" s="502"/>
      <c r="G319" s="502"/>
      <c r="H319" s="502"/>
      <c r="I319" s="75"/>
      <c r="J319" s="75"/>
      <c r="K319" s="92" t="s">
        <v>50</v>
      </c>
    </row>
    <row r="320" spans="1:11" ht="13.8" thickBot="1">
      <c r="A320" s="73">
        <v>1</v>
      </c>
      <c r="B320" s="545" t="s">
        <v>59</v>
      </c>
      <c r="C320" s="546"/>
      <c r="D320" s="539" t="s">
        <v>642</v>
      </c>
      <c r="E320" s="562"/>
      <c r="F320" s="562"/>
      <c r="G320" s="562"/>
      <c r="H320" s="562"/>
      <c r="I320" s="562"/>
      <c r="J320" s="562"/>
      <c r="K320" s="541"/>
    </row>
    <row r="321" spans="1:11">
      <c r="A321" s="69">
        <v>2</v>
      </c>
      <c r="B321" s="496" t="s">
        <v>104</v>
      </c>
      <c r="C321" s="542"/>
      <c r="D321" s="17" t="s">
        <v>63</v>
      </c>
      <c r="E321" s="230"/>
      <c r="F321" s="231"/>
      <c r="G321" s="516" t="s">
        <v>592</v>
      </c>
      <c r="H321" s="516"/>
      <c r="I321" s="516"/>
      <c r="J321" s="564"/>
      <c r="K321" s="512"/>
    </row>
    <row r="322" spans="1:11">
      <c r="A322" s="67">
        <v>3</v>
      </c>
      <c r="B322" s="543"/>
      <c r="C322" s="543"/>
      <c r="D322" s="46" t="s">
        <v>64</v>
      </c>
      <c r="E322" s="232"/>
      <c r="F322" s="233"/>
      <c r="G322" s="506" t="s">
        <v>592</v>
      </c>
      <c r="H322" s="506"/>
      <c r="I322" s="506"/>
      <c r="J322" s="565"/>
      <c r="K322" s="489"/>
    </row>
    <row r="323" spans="1:11">
      <c r="A323" s="67">
        <v>4</v>
      </c>
      <c r="B323" s="543"/>
      <c r="C323" s="543"/>
      <c r="D323" s="46" t="s">
        <v>65</v>
      </c>
      <c r="E323" s="232"/>
      <c r="F323" s="233"/>
      <c r="G323" s="506" t="s">
        <v>627</v>
      </c>
      <c r="H323" s="506"/>
      <c r="I323" s="506"/>
      <c r="J323" s="565"/>
      <c r="K323" s="489"/>
    </row>
    <row r="324" spans="1:11" ht="13.8" thickBot="1">
      <c r="A324" s="68">
        <v>5</v>
      </c>
      <c r="B324" s="544"/>
      <c r="C324" s="544"/>
      <c r="D324" s="29" t="s">
        <v>16</v>
      </c>
      <c r="E324" s="235"/>
      <c r="F324" s="236"/>
      <c r="G324" s="566" t="s">
        <v>628</v>
      </c>
      <c r="H324" s="566"/>
      <c r="I324" s="566"/>
      <c r="J324" s="567"/>
      <c r="K324" s="509"/>
    </row>
    <row r="325" spans="1:11">
      <c r="A325" s="72">
        <v>6</v>
      </c>
      <c r="B325" s="547" t="s">
        <v>102</v>
      </c>
      <c r="C325" s="568"/>
      <c r="D325" s="568"/>
      <c r="E325" s="237"/>
      <c r="F325" s="238"/>
      <c r="G325" s="569" t="s">
        <v>629</v>
      </c>
      <c r="H325" s="569"/>
      <c r="I325" s="569"/>
      <c r="J325" s="570"/>
      <c r="K325" s="551"/>
    </row>
    <row r="326" spans="1:11">
      <c r="A326" s="67">
        <v>7</v>
      </c>
      <c r="B326" s="490" t="s">
        <v>43</v>
      </c>
      <c r="C326" s="552"/>
      <c r="D326" s="491"/>
      <c r="E326" s="228"/>
      <c r="F326" s="234"/>
      <c r="G326" s="506" t="s">
        <v>277</v>
      </c>
      <c r="H326" s="506"/>
      <c r="I326" s="506"/>
      <c r="J326" s="565"/>
      <c r="K326" s="489"/>
    </row>
    <row r="327" spans="1:11">
      <c r="A327" s="67">
        <v>8</v>
      </c>
      <c r="B327" s="553" t="s">
        <v>106</v>
      </c>
      <c r="C327" s="554"/>
      <c r="D327" s="554"/>
      <c r="E327" s="232"/>
      <c r="F327" s="232"/>
      <c r="G327" s="506" t="s">
        <v>643</v>
      </c>
      <c r="H327" s="506"/>
      <c r="I327" s="506"/>
      <c r="J327" s="565"/>
      <c r="K327" s="489"/>
    </row>
    <row r="328" spans="1:11">
      <c r="A328" s="67">
        <v>9</v>
      </c>
      <c r="B328" s="470" t="s">
        <v>123</v>
      </c>
      <c r="C328" s="554"/>
      <c r="D328" s="554"/>
      <c r="E328" s="232"/>
      <c r="F328" s="232"/>
      <c r="G328" s="506"/>
      <c r="H328" s="506"/>
      <c r="I328" s="506"/>
      <c r="J328" s="565"/>
      <c r="K328" s="489"/>
    </row>
    <row r="329" spans="1:11">
      <c r="A329" s="67">
        <v>10</v>
      </c>
      <c r="B329" s="553" t="s">
        <v>21</v>
      </c>
      <c r="C329" s="543"/>
      <c r="D329" s="543"/>
      <c r="E329" s="232"/>
      <c r="F329" s="232"/>
      <c r="G329" s="506">
        <v>1985</v>
      </c>
      <c r="H329" s="506"/>
      <c r="I329" s="506"/>
      <c r="J329" s="565"/>
      <c r="K329" s="489"/>
    </row>
    <row r="330" spans="1:11" ht="13.8" thickBot="1">
      <c r="A330" s="67">
        <v>11</v>
      </c>
      <c r="B330" s="470" t="s">
        <v>22</v>
      </c>
      <c r="C330" s="554"/>
      <c r="D330" s="554"/>
      <c r="E330" s="232"/>
      <c r="F330" s="232"/>
      <c r="G330" s="506">
        <v>1776</v>
      </c>
      <c r="H330" s="506"/>
      <c r="I330" s="506"/>
      <c r="J330" s="565"/>
      <c r="K330" s="489"/>
    </row>
    <row r="331" spans="1:11">
      <c r="A331" s="69">
        <v>12</v>
      </c>
      <c r="B331" s="496" t="s">
        <v>23</v>
      </c>
      <c r="C331" s="574"/>
      <c r="D331" s="17" t="s">
        <v>18</v>
      </c>
      <c r="E331" s="230"/>
      <c r="F331" s="230"/>
      <c r="G331" s="516" t="s">
        <v>630</v>
      </c>
      <c r="H331" s="516"/>
      <c r="I331" s="516"/>
      <c r="J331" s="564"/>
      <c r="K331" s="512"/>
    </row>
    <row r="332" spans="1:11">
      <c r="A332" s="67">
        <v>13</v>
      </c>
      <c r="B332" s="554"/>
      <c r="C332" s="554"/>
      <c r="D332" s="46" t="s">
        <v>19</v>
      </c>
      <c r="E332" s="232"/>
      <c r="F332" s="232"/>
      <c r="G332" s="506" t="s">
        <v>363</v>
      </c>
      <c r="H332" s="506"/>
      <c r="I332" s="506"/>
      <c r="J332" s="565"/>
      <c r="K332" s="489"/>
    </row>
    <row r="333" spans="1:11">
      <c r="A333" s="67">
        <v>14</v>
      </c>
      <c r="B333" s="554"/>
      <c r="C333" s="554"/>
      <c r="D333" s="46" t="s">
        <v>44</v>
      </c>
      <c r="E333" s="232"/>
      <c r="F333" s="232"/>
      <c r="G333" s="506" t="s">
        <v>631</v>
      </c>
      <c r="H333" s="506"/>
      <c r="I333" s="506"/>
      <c r="J333" s="565"/>
      <c r="K333" s="489"/>
    </row>
    <row r="334" spans="1:11" ht="13.8" thickBot="1">
      <c r="A334" s="68">
        <v>15</v>
      </c>
      <c r="B334" s="575"/>
      <c r="C334" s="575"/>
      <c r="D334" s="29" t="s">
        <v>17</v>
      </c>
      <c r="E334" s="235"/>
      <c r="F334" s="235"/>
      <c r="G334" s="642" t="s">
        <v>632</v>
      </c>
      <c r="H334" s="566"/>
      <c r="I334" s="566"/>
      <c r="J334" s="567"/>
      <c r="K334" s="509"/>
    </row>
    <row r="335" spans="1:11" ht="14.4" thickBot="1">
      <c r="A335" s="94" t="s">
        <v>644</v>
      </c>
      <c r="B335" s="494" t="s">
        <v>83</v>
      </c>
      <c r="C335" s="344"/>
      <c r="D335" s="344"/>
      <c r="E335" s="344"/>
      <c r="F335" s="344"/>
      <c r="G335" s="344"/>
      <c r="H335" s="344"/>
      <c r="I335" s="344"/>
      <c r="J335" s="101"/>
      <c r="K335" s="92" t="s">
        <v>51</v>
      </c>
    </row>
    <row r="336" spans="1:11">
      <c r="A336" s="31">
        <v>1</v>
      </c>
      <c r="B336" s="496" t="s">
        <v>107</v>
      </c>
      <c r="C336" s="496"/>
      <c r="D336" s="17" t="s">
        <v>108</v>
      </c>
      <c r="E336" s="230"/>
      <c r="F336" s="230"/>
      <c r="G336" s="516" t="s">
        <v>633</v>
      </c>
      <c r="H336" s="516"/>
      <c r="I336" s="516"/>
      <c r="J336" s="516"/>
      <c r="K336" s="512"/>
    </row>
    <row r="337" spans="1:11">
      <c r="A337" s="115">
        <v>2</v>
      </c>
      <c r="B337" s="500" t="s">
        <v>109</v>
      </c>
      <c r="C337" s="501"/>
      <c r="D337" s="46" t="s">
        <v>111</v>
      </c>
      <c r="E337" s="109"/>
      <c r="F337" s="109"/>
      <c r="G337" s="651">
        <v>42026</v>
      </c>
      <c r="H337" s="506"/>
      <c r="I337" s="506"/>
      <c r="J337" s="506"/>
      <c r="K337" s="489"/>
    </row>
    <row r="338" spans="1:11">
      <c r="A338" s="67">
        <v>3</v>
      </c>
      <c r="B338" s="490" t="s">
        <v>40</v>
      </c>
      <c r="C338" s="491"/>
      <c r="D338" s="46" t="s">
        <v>95</v>
      </c>
      <c r="E338" s="46"/>
      <c r="F338" s="14"/>
      <c r="G338" s="579" t="s">
        <v>634</v>
      </c>
      <c r="H338" s="504"/>
      <c r="I338" s="504"/>
      <c r="J338" s="504"/>
      <c r="K338" s="505"/>
    </row>
    <row r="339" spans="1:11">
      <c r="A339" s="67">
        <v>4</v>
      </c>
      <c r="B339" s="492"/>
      <c r="C339" s="356"/>
      <c r="D339" s="46" t="s">
        <v>93</v>
      </c>
      <c r="E339" s="239"/>
      <c r="F339" s="111"/>
      <c r="G339" s="506" t="s">
        <v>507</v>
      </c>
      <c r="H339" s="506"/>
      <c r="I339" s="506"/>
      <c r="J339" s="506"/>
      <c r="K339" s="489"/>
    </row>
    <row r="340" spans="1:11">
      <c r="A340" s="67">
        <v>5</v>
      </c>
      <c r="B340" s="492"/>
      <c r="C340" s="356"/>
      <c r="D340" s="470" t="s">
        <v>96</v>
      </c>
      <c r="E340" s="470"/>
      <c r="F340" s="14"/>
      <c r="G340" s="506"/>
      <c r="H340" s="506"/>
      <c r="I340" s="506"/>
      <c r="J340" s="506"/>
      <c r="K340" s="489"/>
    </row>
    <row r="341" spans="1:11">
      <c r="A341" s="67">
        <v>6</v>
      </c>
      <c r="B341" s="492"/>
      <c r="C341" s="356"/>
      <c r="D341" s="46" t="s">
        <v>94</v>
      </c>
      <c r="E341" s="46"/>
      <c r="F341" s="14"/>
      <c r="G341" s="651">
        <v>44218</v>
      </c>
      <c r="H341" s="471"/>
      <c r="I341" s="471"/>
      <c r="J341" s="471"/>
      <c r="K341" s="489"/>
    </row>
    <row r="342" spans="1:11" ht="13.8" thickBot="1">
      <c r="A342" s="68">
        <v>7</v>
      </c>
      <c r="B342" s="493"/>
      <c r="C342" s="358"/>
      <c r="D342" s="117" t="s">
        <v>49</v>
      </c>
      <c r="E342" s="117"/>
      <c r="F342" s="116"/>
      <c r="G342" s="652">
        <v>42026</v>
      </c>
      <c r="H342" s="566"/>
      <c r="I342" s="566"/>
      <c r="J342" s="566"/>
      <c r="K342" s="509"/>
    </row>
    <row r="343" spans="1:11">
      <c r="A343" s="88"/>
      <c r="B343" s="18"/>
      <c r="C343" s="18"/>
      <c r="D343" s="89"/>
      <c r="E343" s="89"/>
      <c r="F343" s="90"/>
      <c r="G343" s="99"/>
      <c r="H343" s="99"/>
      <c r="I343" s="99"/>
      <c r="J343" s="99"/>
      <c r="K343" s="30"/>
    </row>
    <row r="344" spans="1:11">
      <c r="A344" s="507"/>
      <c r="B344" s="507"/>
      <c r="C344" s="507"/>
      <c r="D344" s="507"/>
      <c r="E344" s="507"/>
      <c r="F344" s="507"/>
      <c r="G344" s="507"/>
      <c r="H344" s="507"/>
      <c r="I344" s="507"/>
      <c r="J344" s="22"/>
      <c r="K344" s="91"/>
    </row>
    <row r="345" spans="1:11" ht="14.4" thickBot="1">
      <c r="A345" s="122" t="s">
        <v>645</v>
      </c>
      <c r="B345" s="560" t="s">
        <v>41</v>
      </c>
      <c r="C345" s="344"/>
      <c r="D345" s="344"/>
      <c r="E345" s="344"/>
      <c r="F345" s="344"/>
      <c r="G345" s="344"/>
      <c r="H345" s="344"/>
      <c r="I345" s="344"/>
      <c r="J345" s="108"/>
      <c r="K345" s="92" t="s">
        <v>52</v>
      </c>
    </row>
    <row r="346" spans="1:11">
      <c r="A346" s="556"/>
      <c r="B346" s="519" t="s">
        <v>45</v>
      </c>
      <c r="C346" s="520"/>
      <c r="D346" s="520"/>
      <c r="E346" s="520"/>
      <c r="F346" s="520"/>
      <c r="G346" s="521"/>
      <c r="H346" s="517" t="s">
        <v>73</v>
      </c>
      <c r="I346" s="558" t="s">
        <v>74</v>
      </c>
      <c r="J346" s="525" t="s">
        <v>46</v>
      </c>
      <c r="K346" s="482" t="s">
        <v>100</v>
      </c>
    </row>
    <row r="347" spans="1:11" ht="13.8" thickBot="1">
      <c r="A347" s="557"/>
      <c r="B347" s="522"/>
      <c r="C347" s="523"/>
      <c r="D347" s="523"/>
      <c r="E347" s="523"/>
      <c r="F347" s="523"/>
      <c r="G347" s="524"/>
      <c r="H347" s="518"/>
      <c r="I347" s="559"/>
      <c r="J347" s="526"/>
      <c r="K347" s="483"/>
    </row>
    <row r="348" spans="1:11">
      <c r="A348" s="79">
        <v>1</v>
      </c>
      <c r="B348" s="485" t="s">
        <v>0</v>
      </c>
      <c r="C348" s="486"/>
      <c r="D348" s="486"/>
      <c r="E348" s="486"/>
      <c r="F348" s="486"/>
      <c r="G348" s="487"/>
      <c r="H348" s="80">
        <v>2015</v>
      </c>
      <c r="I348" s="80" t="s">
        <v>497</v>
      </c>
      <c r="J348" s="103"/>
      <c r="K348" s="81"/>
    </row>
    <row r="349" spans="1:11">
      <c r="A349" s="61">
        <v>2</v>
      </c>
      <c r="B349" s="454" t="s">
        <v>1</v>
      </c>
      <c r="C349" s="455"/>
      <c r="D349" s="455"/>
      <c r="E349" s="455"/>
      <c r="F349" s="455"/>
      <c r="G349" s="456"/>
      <c r="H349" s="5"/>
      <c r="I349" s="5"/>
      <c r="J349" s="104"/>
      <c r="K349" s="26"/>
    </row>
    <row r="350" spans="1:11">
      <c r="A350" s="61">
        <v>3</v>
      </c>
      <c r="B350" s="454" t="s">
        <v>2</v>
      </c>
      <c r="C350" s="455"/>
      <c r="D350" s="455"/>
      <c r="E350" s="455"/>
      <c r="F350" s="455"/>
      <c r="G350" s="456"/>
      <c r="H350" s="5">
        <v>2015</v>
      </c>
      <c r="I350" s="5" t="s">
        <v>497</v>
      </c>
      <c r="J350" s="104"/>
      <c r="K350" s="26"/>
    </row>
    <row r="351" spans="1:11">
      <c r="A351" s="61">
        <v>4</v>
      </c>
      <c r="B351" s="454" t="s">
        <v>3</v>
      </c>
      <c r="C351" s="455"/>
      <c r="D351" s="455"/>
      <c r="E351" s="455"/>
      <c r="F351" s="455"/>
      <c r="G351" s="456"/>
      <c r="H351" s="5"/>
      <c r="I351" s="5"/>
      <c r="J351" s="104"/>
      <c r="K351" s="26"/>
    </row>
    <row r="352" spans="1:11">
      <c r="A352" s="61">
        <v>5</v>
      </c>
      <c r="B352" s="454" t="s">
        <v>135</v>
      </c>
      <c r="C352" s="455"/>
      <c r="D352" s="455"/>
      <c r="E352" s="455"/>
      <c r="F352" s="455"/>
      <c r="G352" s="456"/>
      <c r="H352" s="5"/>
      <c r="I352" s="5"/>
      <c r="J352" s="104"/>
      <c r="K352" s="26"/>
    </row>
    <row r="353" spans="1:11">
      <c r="A353" s="61">
        <v>6</v>
      </c>
      <c r="B353" s="454" t="s">
        <v>136</v>
      </c>
      <c r="C353" s="455"/>
      <c r="D353" s="455"/>
      <c r="E353" s="455"/>
      <c r="F353" s="455"/>
      <c r="G353" s="456"/>
      <c r="H353" s="5"/>
      <c r="I353" s="5"/>
      <c r="J353" s="104"/>
      <c r="K353" s="26"/>
    </row>
    <row r="354" spans="1:11">
      <c r="A354" s="61">
        <v>7</v>
      </c>
      <c r="B354" s="454" t="s">
        <v>137</v>
      </c>
      <c r="C354" s="455"/>
      <c r="D354" s="455"/>
      <c r="E354" s="455"/>
      <c r="F354" s="455"/>
      <c r="G354" s="456"/>
      <c r="H354" s="5"/>
      <c r="I354" s="5"/>
      <c r="J354" s="104"/>
      <c r="K354" s="26"/>
    </row>
    <row r="355" spans="1:11">
      <c r="A355" s="61">
        <v>8</v>
      </c>
      <c r="B355" s="454" t="s">
        <v>138</v>
      </c>
      <c r="C355" s="455"/>
      <c r="D355" s="455"/>
      <c r="E355" s="455"/>
      <c r="F355" s="455"/>
      <c r="G355" s="456"/>
      <c r="H355" s="5"/>
      <c r="I355" s="5"/>
      <c r="J355" s="104"/>
      <c r="K355" s="26"/>
    </row>
    <row r="356" spans="1:11">
      <c r="A356" s="61">
        <v>9</v>
      </c>
      <c r="B356" s="454" t="s">
        <v>4</v>
      </c>
      <c r="C356" s="455"/>
      <c r="D356" s="455"/>
      <c r="E356" s="455"/>
      <c r="F356" s="455"/>
      <c r="G356" s="456"/>
      <c r="H356" s="5"/>
      <c r="I356" s="5"/>
      <c r="J356" s="104"/>
      <c r="K356" s="26"/>
    </row>
    <row r="357" spans="1:11">
      <c r="A357" s="61">
        <v>10</v>
      </c>
      <c r="B357" s="454" t="s">
        <v>139</v>
      </c>
      <c r="C357" s="455"/>
      <c r="D357" s="455"/>
      <c r="E357" s="455"/>
      <c r="F357" s="455"/>
      <c r="G357" s="456"/>
      <c r="H357" s="5"/>
      <c r="I357" s="5"/>
      <c r="J357" s="104"/>
      <c r="K357" s="26"/>
    </row>
    <row r="358" spans="1:11">
      <c r="A358" s="61">
        <v>11</v>
      </c>
      <c r="B358" s="454" t="s">
        <v>5</v>
      </c>
      <c r="C358" s="455"/>
      <c r="D358" s="455"/>
      <c r="E358" s="455"/>
      <c r="F358" s="455"/>
      <c r="G358" s="456"/>
      <c r="H358" s="5"/>
      <c r="I358" s="5"/>
      <c r="J358" s="104"/>
      <c r="K358" s="26"/>
    </row>
    <row r="359" spans="1:11">
      <c r="A359" s="61">
        <v>12</v>
      </c>
      <c r="B359" s="480" t="s">
        <v>6</v>
      </c>
      <c r="C359" s="481"/>
      <c r="D359" s="481"/>
      <c r="E359" s="481"/>
      <c r="F359" s="481"/>
      <c r="G359" s="456"/>
      <c r="H359" s="5"/>
      <c r="I359" s="5"/>
      <c r="J359" s="104"/>
      <c r="K359" s="26"/>
    </row>
    <row r="360" spans="1:11" ht="13.8" thickBot="1">
      <c r="A360" s="62">
        <v>13</v>
      </c>
      <c r="B360" s="451"/>
      <c r="C360" s="452"/>
      <c r="D360" s="452"/>
      <c r="E360" s="452"/>
      <c r="F360" s="452"/>
      <c r="G360" s="453"/>
      <c r="H360" s="27"/>
      <c r="I360" s="27"/>
      <c r="J360" s="105"/>
      <c r="K360" s="28"/>
    </row>
    <row r="361" spans="1:11">
      <c r="A361" s="22"/>
      <c r="B361" s="23"/>
      <c r="C361" s="23"/>
      <c r="D361" s="23"/>
      <c r="E361" s="23"/>
      <c r="F361" s="23"/>
      <c r="G361" s="23"/>
      <c r="H361" s="23"/>
      <c r="I361" s="23"/>
      <c r="J361" s="23"/>
    </row>
    <row r="362" spans="1:11" ht="14.4" thickBot="1">
      <c r="A362" s="96" t="s">
        <v>646</v>
      </c>
      <c r="B362" s="373" t="s">
        <v>42</v>
      </c>
      <c r="C362" s="484"/>
      <c r="D362" s="484"/>
      <c r="E362" s="484"/>
      <c r="F362" s="484"/>
      <c r="G362" s="484"/>
      <c r="H362" s="484"/>
      <c r="I362" s="484"/>
      <c r="J362" s="18"/>
      <c r="K362" s="92" t="s">
        <v>53</v>
      </c>
    </row>
    <row r="363" spans="1:11" ht="27" thickBot="1">
      <c r="A363" s="51"/>
      <c r="B363" s="457" t="s">
        <v>30</v>
      </c>
      <c r="C363" s="458"/>
      <c r="D363" s="458"/>
      <c r="E363" s="459"/>
      <c r="F363" s="459"/>
      <c r="G363" s="460"/>
      <c r="H363" s="56" t="s">
        <v>39</v>
      </c>
      <c r="I363" s="478" t="s">
        <v>234</v>
      </c>
      <c r="J363" s="479"/>
      <c r="K363" s="52" t="s">
        <v>258</v>
      </c>
    </row>
    <row r="364" spans="1:11">
      <c r="A364" s="118">
        <v>1</v>
      </c>
      <c r="B364" s="474" t="s">
        <v>13</v>
      </c>
      <c r="C364" s="474"/>
      <c r="D364" s="474"/>
      <c r="E364" s="475"/>
      <c r="F364" s="475"/>
      <c r="G364" s="475"/>
      <c r="H364" s="110" t="s">
        <v>31</v>
      </c>
      <c r="I364" s="476"/>
      <c r="J364" s="477"/>
      <c r="K364" s="119"/>
    </row>
    <row r="365" spans="1:11">
      <c r="A365" s="63">
        <v>2</v>
      </c>
      <c r="B365" s="470" t="s">
        <v>12</v>
      </c>
      <c r="C365" s="470"/>
      <c r="D365" s="470"/>
      <c r="E365" s="471"/>
      <c r="F365" s="471"/>
      <c r="G365" s="471"/>
      <c r="H365" s="102" t="s">
        <v>32</v>
      </c>
      <c r="I365" s="472"/>
      <c r="J365" s="473"/>
      <c r="K365" s="24"/>
    </row>
    <row r="366" spans="1:11">
      <c r="A366" s="63">
        <v>3</v>
      </c>
      <c r="B366" s="470" t="s">
        <v>10</v>
      </c>
      <c r="C366" s="470"/>
      <c r="D366" s="470"/>
      <c r="E366" s="471"/>
      <c r="F366" s="471"/>
      <c r="G366" s="471"/>
      <c r="H366" s="102" t="s">
        <v>31</v>
      </c>
      <c r="I366" s="472"/>
      <c r="J366" s="473"/>
      <c r="K366" s="24"/>
    </row>
    <row r="367" spans="1:11">
      <c r="A367" s="63">
        <v>4</v>
      </c>
      <c r="B367" s="470" t="s">
        <v>81</v>
      </c>
      <c r="C367" s="470"/>
      <c r="D367" s="470"/>
      <c r="E367" s="471"/>
      <c r="F367" s="471"/>
      <c r="G367" s="471"/>
      <c r="H367" s="102" t="s">
        <v>31</v>
      </c>
      <c r="I367" s="472"/>
      <c r="J367" s="473"/>
      <c r="K367" s="24"/>
    </row>
    <row r="368" spans="1:11">
      <c r="A368" s="63">
        <v>5</v>
      </c>
      <c r="B368" s="470" t="s">
        <v>11</v>
      </c>
      <c r="C368" s="470"/>
      <c r="D368" s="470"/>
      <c r="E368" s="471"/>
      <c r="F368" s="471"/>
      <c r="G368" s="471"/>
      <c r="H368" s="102" t="s">
        <v>31</v>
      </c>
      <c r="I368" s="472"/>
      <c r="J368" s="473"/>
      <c r="K368" s="24"/>
    </row>
    <row r="369" spans="1:11">
      <c r="A369" s="63">
        <v>6</v>
      </c>
      <c r="B369" s="534" t="s">
        <v>14</v>
      </c>
      <c r="C369" s="535"/>
      <c r="D369" s="535"/>
      <c r="E369" s="471"/>
      <c r="F369" s="471"/>
      <c r="G369" s="471"/>
      <c r="H369" s="102" t="s">
        <v>31</v>
      </c>
      <c r="I369" s="472"/>
      <c r="J369" s="473"/>
      <c r="K369" s="24"/>
    </row>
    <row r="370" spans="1:11">
      <c r="A370" s="63">
        <v>7</v>
      </c>
      <c r="B370" s="534" t="s">
        <v>85</v>
      </c>
      <c r="C370" s="535"/>
      <c r="D370" s="535"/>
      <c r="E370" s="471"/>
      <c r="F370" s="471"/>
      <c r="G370" s="471"/>
      <c r="H370" s="102" t="s">
        <v>28</v>
      </c>
      <c r="I370" s="472"/>
      <c r="J370" s="473"/>
      <c r="K370" s="24"/>
    </row>
    <row r="371" spans="1:11">
      <c r="A371" s="63">
        <v>9</v>
      </c>
      <c r="B371" s="470" t="s">
        <v>97</v>
      </c>
      <c r="C371" s="470"/>
      <c r="D371" s="470"/>
      <c r="E371" s="471"/>
      <c r="F371" s="471"/>
      <c r="G371" s="471"/>
      <c r="H371" s="102" t="s">
        <v>26</v>
      </c>
      <c r="I371" s="472"/>
      <c r="J371" s="473"/>
      <c r="K371" s="24"/>
    </row>
    <row r="372" spans="1:11" ht="13.8" thickBot="1">
      <c r="A372" s="64">
        <v>8</v>
      </c>
      <c r="B372" s="528" t="s">
        <v>15</v>
      </c>
      <c r="C372" s="528"/>
      <c r="D372" s="528"/>
      <c r="E372" s="529"/>
      <c r="F372" s="529"/>
      <c r="G372" s="529"/>
      <c r="H372" s="130" t="s">
        <v>26</v>
      </c>
      <c r="I372" s="472">
        <v>43</v>
      </c>
      <c r="J372" s="473"/>
      <c r="K372" s="24">
        <v>39.5</v>
      </c>
    </row>
    <row r="374" spans="1:11" ht="13.8">
      <c r="A374" s="96"/>
      <c r="B374" s="465"/>
      <c r="C374" s="465"/>
      <c r="D374" s="465"/>
      <c r="E374" s="16"/>
      <c r="F374" s="16"/>
      <c r="G374" s="16"/>
      <c r="H374" s="16"/>
      <c r="I374" s="16"/>
      <c r="J374" s="16"/>
      <c r="K374" s="92"/>
    </row>
    <row r="375" spans="1:11" ht="14.4" thickBot="1">
      <c r="A375" s="96" t="s">
        <v>647</v>
      </c>
      <c r="B375" s="465" t="s">
        <v>114</v>
      </c>
      <c r="C375" s="466"/>
      <c r="D375" s="466"/>
      <c r="E375" s="466"/>
      <c r="F375" s="466"/>
      <c r="G375" s="466"/>
      <c r="H375" s="466"/>
      <c r="I375" s="466"/>
      <c r="J375" s="106"/>
      <c r="K375" s="92" t="s">
        <v>204</v>
      </c>
    </row>
    <row r="376" spans="1:11" ht="13.8" thickBot="1">
      <c r="A376" s="16"/>
      <c r="B376" s="467"/>
      <c r="C376" s="468"/>
      <c r="D376" s="468"/>
      <c r="E376" s="468"/>
      <c r="F376" s="580"/>
      <c r="G376" s="125"/>
      <c r="H376" s="463" t="s">
        <v>116</v>
      </c>
      <c r="I376" s="464"/>
      <c r="J376" s="461" t="s">
        <v>203</v>
      </c>
      <c r="K376" s="462"/>
    </row>
    <row r="377" spans="1:11" ht="13.8" thickBot="1">
      <c r="A377" s="126"/>
      <c r="B377" s="536" t="s">
        <v>232</v>
      </c>
      <c r="C377" s="537"/>
      <c r="D377" s="538"/>
      <c r="E377" s="538"/>
      <c r="F377" s="538"/>
      <c r="G377" s="120" t="s">
        <v>27</v>
      </c>
      <c r="H377" s="514">
        <v>0.3</v>
      </c>
      <c r="I377" s="515"/>
      <c r="J377" s="514"/>
      <c r="K377" s="527"/>
    </row>
    <row r="378" spans="1:11">
      <c r="A378" s="532" t="s">
        <v>87</v>
      </c>
      <c r="B378" s="533"/>
      <c r="C378" s="533"/>
      <c r="D378" s="533"/>
      <c r="E378" s="533"/>
      <c r="F378" s="533"/>
      <c r="G378" s="533"/>
      <c r="H378" s="533"/>
      <c r="I378" s="533"/>
      <c r="J378" s="107"/>
      <c r="K378" s="93"/>
    </row>
  </sheetData>
  <mergeCells count="537">
    <mergeCell ref="B371:G371"/>
    <mergeCell ref="I371:J371"/>
    <mergeCell ref="B372:G372"/>
    <mergeCell ref="I372:J372"/>
    <mergeCell ref="B374:D374"/>
    <mergeCell ref="B375:I375"/>
    <mergeCell ref="A378:I378"/>
    <mergeCell ref="B376:F376"/>
    <mergeCell ref="H376:I376"/>
    <mergeCell ref="J376:K376"/>
    <mergeCell ref="B377:F377"/>
    <mergeCell ref="H377:I377"/>
    <mergeCell ref="J377:K377"/>
    <mergeCell ref="B366:G366"/>
    <mergeCell ref="I366:J366"/>
    <mergeCell ref="B367:G367"/>
    <mergeCell ref="I367:J367"/>
    <mergeCell ref="B368:G368"/>
    <mergeCell ref="I368:J368"/>
    <mergeCell ref="B369:G369"/>
    <mergeCell ref="I369:J369"/>
    <mergeCell ref="B370:G370"/>
    <mergeCell ref="I370:J370"/>
    <mergeCell ref="B358:G358"/>
    <mergeCell ref="B359:G359"/>
    <mergeCell ref="B360:G360"/>
    <mergeCell ref="B362:I362"/>
    <mergeCell ref="B363:G363"/>
    <mergeCell ref="I363:J363"/>
    <mergeCell ref="B364:G364"/>
    <mergeCell ref="I364:J364"/>
    <mergeCell ref="B365:G365"/>
    <mergeCell ref="I365:J365"/>
    <mergeCell ref="B349:G349"/>
    <mergeCell ref="B350:G350"/>
    <mergeCell ref="B351:G351"/>
    <mergeCell ref="B352:G352"/>
    <mergeCell ref="B353:G353"/>
    <mergeCell ref="B354:G354"/>
    <mergeCell ref="B355:G355"/>
    <mergeCell ref="B356:G356"/>
    <mergeCell ref="B357:G357"/>
    <mergeCell ref="A344:I344"/>
    <mergeCell ref="B345:I345"/>
    <mergeCell ref="A346:A347"/>
    <mergeCell ref="B346:G347"/>
    <mergeCell ref="H346:H347"/>
    <mergeCell ref="I346:I347"/>
    <mergeCell ref="J346:J347"/>
    <mergeCell ref="K346:K347"/>
    <mergeCell ref="B348:G348"/>
    <mergeCell ref="B337:C337"/>
    <mergeCell ref="G337:K337"/>
    <mergeCell ref="B338:C342"/>
    <mergeCell ref="G338:K338"/>
    <mergeCell ref="G339:K339"/>
    <mergeCell ref="D340:E340"/>
    <mergeCell ref="G340:K340"/>
    <mergeCell ref="G341:K341"/>
    <mergeCell ref="G342:K342"/>
    <mergeCell ref="B330:D330"/>
    <mergeCell ref="G330:K330"/>
    <mergeCell ref="B331:C334"/>
    <mergeCell ref="G331:K331"/>
    <mergeCell ref="G332:K332"/>
    <mergeCell ref="G333:K333"/>
    <mergeCell ref="G334:K334"/>
    <mergeCell ref="B335:I335"/>
    <mergeCell ref="B336:C336"/>
    <mergeCell ref="G336:K336"/>
    <mergeCell ref="B325:D325"/>
    <mergeCell ref="G325:K325"/>
    <mergeCell ref="B326:D326"/>
    <mergeCell ref="G326:K326"/>
    <mergeCell ref="B327:D327"/>
    <mergeCell ref="G327:K327"/>
    <mergeCell ref="B328:D328"/>
    <mergeCell ref="G328:K328"/>
    <mergeCell ref="B329:D329"/>
    <mergeCell ref="G329:K329"/>
    <mergeCell ref="B314:F314"/>
    <mergeCell ref="H314:I314"/>
    <mergeCell ref="J314:K314"/>
    <mergeCell ref="A315:I315"/>
    <mergeCell ref="B318:H318"/>
    <mergeCell ref="B319:H319"/>
    <mergeCell ref="B320:C320"/>
    <mergeCell ref="D320:K320"/>
    <mergeCell ref="B321:C324"/>
    <mergeCell ref="G321:K321"/>
    <mergeCell ref="G322:K322"/>
    <mergeCell ref="G323:K323"/>
    <mergeCell ref="G324:K324"/>
    <mergeCell ref="B308:G308"/>
    <mergeCell ref="I308:J308"/>
    <mergeCell ref="B309:G309"/>
    <mergeCell ref="I309:J309"/>
    <mergeCell ref="B311:D311"/>
    <mergeCell ref="B312:I312"/>
    <mergeCell ref="B313:F313"/>
    <mergeCell ref="H313:I313"/>
    <mergeCell ref="J313:K313"/>
    <mergeCell ref="B303:G303"/>
    <mergeCell ref="I303:J303"/>
    <mergeCell ref="B304:G304"/>
    <mergeCell ref="I304:J304"/>
    <mergeCell ref="B305:G305"/>
    <mergeCell ref="I305:J305"/>
    <mergeCell ref="B306:G306"/>
    <mergeCell ref="I306:J306"/>
    <mergeCell ref="B307:G307"/>
    <mergeCell ref="I307:J307"/>
    <mergeCell ref="B295:G295"/>
    <mergeCell ref="B296:G296"/>
    <mergeCell ref="B297:G297"/>
    <mergeCell ref="B299:I299"/>
    <mergeCell ref="B300:G300"/>
    <mergeCell ref="I300:J300"/>
    <mergeCell ref="B301:G301"/>
    <mergeCell ref="I301:J301"/>
    <mergeCell ref="B302:G302"/>
    <mergeCell ref="I302:J302"/>
    <mergeCell ref="B286:G286"/>
    <mergeCell ref="B287:G287"/>
    <mergeCell ref="B288:G288"/>
    <mergeCell ref="B289:G289"/>
    <mergeCell ref="B290:G290"/>
    <mergeCell ref="B291:G291"/>
    <mergeCell ref="B292:G292"/>
    <mergeCell ref="B293:G293"/>
    <mergeCell ref="B294:G294"/>
    <mergeCell ref="A281:I281"/>
    <mergeCell ref="B282:I282"/>
    <mergeCell ref="A283:A284"/>
    <mergeCell ref="B283:G284"/>
    <mergeCell ref="H283:H284"/>
    <mergeCell ref="I283:I284"/>
    <mergeCell ref="J283:J284"/>
    <mergeCell ref="K283:K284"/>
    <mergeCell ref="B285:G285"/>
    <mergeCell ref="B274:C274"/>
    <mergeCell ref="G274:K274"/>
    <mergeCell ref="B275:C279"/>
    <mergeCell ref="G275:K275"/>
    <mergeCell ref="G276:K276"/>
    <mergeCell ref="D277:E277"/>
    <mergeCell ref="G277:K277"/>
    <mergeCell ref="G278:K278"/>
    <mergeCell ref="G279:K279"/>
    <mergeCell ref="B267:D267"/>
    <mergeCell ref="G267:K267"/>
    <mergeCell ref="B268:C271"/>
    <mergeCell ref="G268:K268"/>
    <mergeCell ref="G269:K269"/>
    <mergeCell ref="G270:K270"/>
    <mergeCell ref="G271:K271"/>
    <mergeCell ref="B272:I272"/>
    <mergeCell ref="B273:C273"/>
    <mergeCell ref="G273:K273"/>
    <mergeCell ref="B262:D262"/>
    <mergeCell ref="G262:K262"/>
    <mergeCell ref="B263:D263"/>
    <mergeCell ref="G263:K263"/>
    <mergeCell ref="B264:D264"/>
    <mergeCell ref="G264:K264"/>
    <mergeCell ref="B265:D265"/>
    <mergeCell ref="G265:K265"/>
    <mergeCell ref="B266:D266"/>
    <mergeCell ref="G266:K266"/>
    <mergeCell ref="B251:F251"/>
    <mergeCell ref="H251:I251"/>
    <mergeCell ref="J251:K251"/>
    <mergeCell ref="A252:I252"/>
    <mergeCell ref="B255:H255"/>
    <mergeCell ref="B256:H256"/>
    <mergeCell ref="B257:C257"/>
    <mergeCell ref="D257:K257"/>
    <mergeCell ref="B258:C261"/>
    <mergeCell ref="G258:K258"/>
    <mergeCell ref="G259:K259"/>
    <mergeCell ref="G260:K260"/>
    <mergeCell ref="G261:K261"/>
    <mergeCell ref="B245:G245"/>
    <mergeCell ref="I245:J245"/>
    <mergeCell ref="B246:G246"/>
    <mergeCell ref="I246:J246"/>
    <mergeCell ref="B248:D248"/>
    <mergeCell ref="B249:I249"/>
    <mergeCell ref="B250:F250"/>
    <mergeCell ref="H250:I250"/>
    <mergeCell ref="J250:K250"/>
    <mergeCell ref="B240:G240"/>
    <mergeCell ref="I240:J240"/>
    <mergeCell ref="B241:G241"/>
    <mergeCell ref="I241:J241"/>
    <mergeCell ref="B242:G242"/>
    <mergeCell ref="I242:J242"/>
    <mergeCell ref="B243:G243"/>
    <mergeCell ref="I243:J243"/>
    <mergeCell ref="B244:G244"/>
    <mergeCell ref="I244:J244"/>
    <mergeCell ref="B232:G232"/>
    <mergeCell ref="B233:G233"/>
    <mergeCell ref="B234:G234"/>
    <mergeCell ref="B236:I236"/>
    <mergeCell ref="B237:G237"/>
    <mergeCell ref="I237:J237"/>
    <mergeCell ref="B238:G238"/>
    <mergeCell ref="I238:J238"/>
    <mergeCell ref="B239:G239"/>
    <mergeCell ref="I239:J239"/>
    <mergeCell ref="B223:G223"/>
    <mergeCell ref="B224:G224"/>
    <mergeCell ref="B225:G225"/>
    <mergeCell ref="B226:G226"/>
    <mergeCell ref="B227:G227"/>
    <mergeCell ref="B228:G228"/>
    <mergeCell ref="B229:G229"/>
    <mergeCell ref="B230:G230"/>
    <mergeCell ref="B231:G231"/>
    <mergeCell ref="A218:I218"/>
    <mergeCell ref="B219:I219"/>
    <mergeCell ref="A220:A221"/>
    <mergeCell ref="B220:G221"/>
    <mergeCell ref="H220:H221"/>
    <mergeCell ref="I220:I221"/>
    <mergeCell ref="J220:J221"/>
    <mergeCell ref="K220:K221"/>
    <mergeCell ref="B222:G222"/>
    <mergeCell ref="B209:I209"/>
    <mergeCell ref="B210:C210"/>
    <mergeCell ref="G210:K210"/>
    <mergeCell ref="B211:C211"/>
    <mergeCell ref="G211:K211"/>
    <mergeCell ref="B212:C216"/>
    <mergeCell ref="G212:K212"/>
    <mergeCell ref="G213:K213"/>
    <mergeCell ref="D214:E214"/>
    <mergeCell ref="G214:K214"/>
    <mergeCell ref="G215:K215"/>
    <mergeCell ref="G216:K216"/>
    <mergeCell ref="B201:D201"/>
    <mergeCell ref="G201:K201"/>
    <mergeCell ref="B202:D202"/>
    <mergeCell ref="G202:K202"/>
    <mergeCell ref="B203:D203"/>
    <mergeCell ref="G203:K203"/>
    <mergeCell ref="B204:D204"/>
    <mergeCell ref="G204:K204"/>
    <mergeCell ref="B205:C208"/>
    <mergeCell ref="G205:K205"/>
    <mergeCell ref="G206:K206"/>
    <mergeCell ref="G207:K207"/>
    <mergeCell ref="G208:K208"/>
    <mergeCell ref="B195:C198"/>
    <mergeCell ref="G195:K195"/>
    <mergeCell ref="G196:K196"/>
    <mergeCell ref="G197:K197"/>
    <mergeCell ref="G198:K198"/>
    <mergeCell ref="B199:D199"/>
    <mergeCell ref="G199:K199"/>
    <mergeCell ref="B200:D200"/>
    <mergeCell ref="G200:K200"/>
    <mergeCell ref="B187:F187"/>
    <mergeCell ref="H187:I187"/>
    <mergeCell ref="J187:K187"/>
    <mergeCell ref="A188:I188"/>
    <mergeCell ref="B191:K191"/>
    <mergeCell ref="B192:H192"/>
    <mergeCell ref="B193:H193"/>
    <mergeCell ref="B194:C194"/>
    <mergeCell ref="D194:K194"/>
    <mergeCell ref="B181:G181"/>
    <mergeCell ref="I181:J181"/>
    <mergeCell ref="B182:G182"/>
    <mergeCell ref="I182:J182"/>
    <mergeCell ref="B184:D184"/>
    <mergeCell ref="B185:I185"/>
    <mergeCell ref="B186:F186"/>
    <mergeCell ref="H186:I186"/>
    <mergeCell ref="J186:K186"/>
    <mergeCell ref="B176:G176"/>
    <mergeCell ref="I176:J176"/>
    <mergeCell ref="B177:G177"/>
    <mergeCell ref="I177:J177"/>
    <mergeCell ref="B178:G178"/>
    <mergeCell ref="I178:J178"/>
    <mergeCell ref="B179:G179"/>
    <mergeCell ref="I179:J179"/>
    <mergeCell ref="B180:G180"/>
    <mergeCell ref="I180:J180"/>
    <mergeCell ref="B168:G168"/>
    <mergeCell ref="B169:G169"/>
    <mergeCell ref="B170:G170"/>
    <mergeCell ref="B172:I172"/>
    <mergeCell ref="B173:G173"/>
    <mergeCell ref="I173:J173"/>
    <mergeCell ref="B174:G174"/>
    <mergeCell ref="I174:J174"/>
    <mergeCell ref="B175:G175"/>
    <mergeCell ref="I175:J175"/>
    <mergeCell ref="B159:G159"/>
    <mergeCell ref="B160:G160"/>
    <mergeCell ref="B161:G161"/>
    <mergeCell ref="B162:G162"/>
    <mergeCell ref="B163:G163"/>
    <mergeCell ref="B164:G164"/>
    <mergeCell ref="B165:G165"/>
    <mergeCell ref="B166:G166"/>
    <mergeCell ref="B167:G167"/>
    <mergeCell ref="A154:I154"/>
    <mergeCell ref="B155:I155"/>
    <mergeCell ref="A156:A157"/>
    <mergeCell ref="B156:G157"/>
    <mergeCell ref="H156:H157"/>
    <mergeCell ref="I156:I157"/>
    <mergeCell ref="J156:J157"/>
    <mergeCell ref="K156:K157"/>
    <mergeCell ref="B158:G158"/>
    <mergeCell ref="B147:C147"/>
    <mergeCell ref="G147:K147"/>
    <mergeCell ref="B148:C152"/>
    <mergeCell ref="G148:K148"/>
    <mergeCell ref="G149:K149"/>
    <mergeCell ref="D150:E150"/>
    <mergeCell ref="G150:K150"/>
    <mergeCell ref="G151:K151"/>
    <mergeCell ref="G152:K152"/>
    <mergeCell ref="B140:D140"/>
    <mergeCell ref="G140:K140"/>
    <mergeCell ref="B141:C144"/>
    <mergeCell ref="G141:K141"/>
    <mergeCell ref="G142:K142"/>
    <mergeCell ref="G143:K143"/>
    <mergeCell ref="G144:K144"/>
    <mergeCell ref="B145:I145"/>
    <mergeCell ref="B146:C146"/>
    <mergeCell ref="G146:K146"/>
    <mergeCell ref="B135:D135"/>
    <mergeCell ref="G135:K135"/>
    <mergeCell ref="B136:D136"/>
    <mergeCell ref="G136:K136"/>
    <mergeCell ref="B137:D137"/>
    <mergeCell ref="G137:K137"/>
    <mergeCell ref="B138:D138"/>
    <mergeCell ref="G138:K138"/>
    <mergeCell ref="B139:D139"/>
    <mergeCell ref="G139:K139"/>
    <mergeCell ref="B124:F124"/>
    <mergeCell ref="H124:I124"/>
    <mergeCell ref="J124:K124"/>
    <mergeCell ref="A125:I125"/>
    <mergeCell ref="B128:H128"/>
    <mergeCell ref="B129:H129"/>
    <mergeCell ref="B130:C130"/>
    <mergeCell ref="D130:K130"/>
    <mergeCell ref="B131:C134"/>
    <mergeCell ref="G131:K131"/>
    <mergeCell ref="G132:K132"/>
    <mergeCell ref="G133:K133"/>
    <mergeCell ref="G134:K134"/>
    <mergeCell ref="B118:G118"/>
    <mergeCell ref="I118:J118"/>
    <mergeCell ref="B119:G119"/>
    <mergeCell ref="I119:J119"/>
    <mergeCell ref="B121:D121"/>
    <mergeCell ref="B122:I122"/>
    <mergeCell ref="B123:F123"/>
    <mergeCell ref="H123:I123"/>
    <mergeCell ref="J123:K123"/>
    <mergeCell ref="B113:G113"/>
    <mergeCell ref="I113:J113"/>
    <mergeCell ref="B114:G114"/>
    <mergeCell ref="I114:J114"/>
    <mergeCell ref="B115:G115"/>
    <mergeCell ref="I115:J115"/>
    <mergeCell ref="B116:G116"/>
    <mergeCell ref="I116:J116"/>
    <mergeCell ref="B117:G117"/>
    <mergeCell ref="I117:J117"/>
    <mergeCell ref="B105:G105"/>
    <mergeCell ref="B106:G106"/>
    <mergeCell ref="B107:G107"/>
    <mergeCell ref="B109:I109"/>
    <mergeCell ref="B110:G110"/>
    <mergeCell ref="I110:J110"/>
    <mergeCell ref="B111:G111"/>
    <mergeCell ref="I111:J111"/>
    <mergeCell ref="B112:G112"/>
    <mergeCell ref="I112:J112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104:G104"/>
    <mergeCell ref="A91:I91"/>
    <mergeCell ref="B92:I92"/>
    <mergeCell ref="A93:A94"/>
    <mergeCell ref="B93:G94"/>
    <mergeCell ref="H93:H94"/>
    <mergeCell ref="I93:I94"/>
    <mergeCell ref="J93:J94"/>
    <mergeCell ref="K93:K94"/>
    <mergeCell ref="B95:G95"/>
    <mergeCell ref="B82:I82"/>
    <mergeCell ref="B83:C83"/>
    <mergeCell ref="G83:K83"/>
    <mergeCell ref="B84:C84"/>
    <mergeCell ref="G84:K84"/>
    <mergeCell ref="B85:C89"/>
    <mergeCell ref="G85:K85"/>
    <mergeCell ref="G86:K86"/>
    <mergeCell ref="D87:E87"/>
    <mergeCell ref="G87:K87"/>
    <mergeCell ref="G88:K88"/>
    <mergeCell ref="G89:K89"/>
    <mergeCell ref="B74:D74"/>
    <mergeCell ref="G74:K74"/>
    <mergeCell ref="B75:D75"/>
    <mergeCell ref="G75:K75"/>
    <mergeCell ref="B76:D76"/>
    <mergeCell ref="G76:K76"/>
    <mergeCell ref="B77:D77"/>
    <mergeCell ref="G77:K77"/>
    <mergeCell ref="B78:C81"/>
    <mergeCell ref="G78:K78"/>
    <mergeCell ref="G79:K79"/>
    <mergeCell ref="G80:K80"/>
    <mergeCell ref="G81:K81"/>
    <mergeCell ref="B68:C71"/>
    <mergeCell ref="G68:K68"/>
    <mergeCell ref="G69:K69"/>
    <mergeCell ref="G70:K70"/>
    <mergeCell ref="G71:K71"/>
    <mergeCell ref="B72:D72"/>
    <mergeCell ref="G72:K72"/>
    <mergeCell ref="B73:D73"/>
    <mergeCell ref="G73:K73"/>
    <mergeCell ref="B61:F61"/>
    <mergeCell ref="H61:I61"/>
    <mergeCell ref="J61:K61"/>
    <mergeCell ref="A62:I62"/>
    <mergeCell ref="B64:K64"/>
    <mergeCell ref="B65:H65"/>
    <mergeCell ref="B66:H66"/>
    <mergeCell ref="B67:C67"/>
    <mergeCell ref="D67:K67"/>
    <mergeCell ref="B55:G55"/>
    <mergeCell ref="I55:J55"/>
    <mergeCell ref="B56:G56"/>
    <mergeCell ref="I56:J56"/>
    <mergeCell ref="B58:D58"/>
    <mergeCell ref="B59:I59"/>
    <mergeCell ref="B60:F60"/>
    <mergeCell ref="H60:I60"/>
    <mergeCell ref="J60:K60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</mergeCells>
  <hyperlinks>
    <hyperlink ref="G18" r:id="rId1"/>
    <hyperlink ref="G81" r:id="rId2"/>
    <hyperlink ref="G144" r:id="rId3"/>
    <hyperlink ref="G208" r:id="rId4"/>
    <hyperlink ref="G271" r:id="rId5"/>
    <hyperlink ref="G334" r:id="rId6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M20" sqref="M20"/>
    </sheetView>
  </sheetViews>
  <sheetFormatPr defaultRowHeight="13.2"/>
  <cols>
    <col min="1" max="1" width="14.5546875" customWidth="1"/>
    <col min="3" max="3" width="13.8867187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0.6640625" customWidth="1"/>
    <col min="10" max="10" width="10" customWidth="1"/>
    <col min="11" max="11" width="21.6640625" customWidth="1"/>
  </cols>
  <sheetData>
    <row r="1" spans="1:11" ht="28.5" customHeight="1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 ht="25.5" customHeight="1">
      <c r="A2" s="108"/>
      <c r="B2" s="465" t="s">
        <v>660</v>
      </c>
      <c r="C2" s="502"/>
      <c r="D2" s="502"/>
      <c r="E2" s="502"/>
      <c r="F2" s="502"/>
      <c r="G2" s="502"/>
      <c r="H2" s="502"/>
      <c r="I2" s="229"/>
      <c r="J2" s="229"/>
    </row>
    <row r="3" spans="1:11" ht="30" customHeight="1" thickBot="1">
      <c r="A3" s="94" t="s">
        <v>189</v>
      </c>
      <c r="B3" s="465" t="s">
        <v>82</v>
      </c>
      <c r="C3" s="502"/>
      <c r="D3" s="502"/>
      <c r="E3" s="502"/>
      <c r="F3" s="502"/>
      <c r="G3" s="502"/>
      <c r="H3" s="502"/>
      <c r="I3" s="75"/>
      <c r="J3" s="75"/>
      <c r="K3" s="92" t="s">
        <v>50</v>
      </c>
    </row>
    <row r="4" spans="1:11" ht="13.8" thickBot="1">
      <c r="A4" s="73">
        <v>1</v>
      </c>
      <c r="B4" s="545" t="s">
        <v>59</v>
      </c>
      <c r="C4" s="546"/>
      <c r="D4" s="539" t="s">
        <v>655</v>
      </c>
      <c r="E4" s="562"/>
      <c r="F4" s="562"/>
      <c r="G4" s="562"/>
      <c r="H4" s="562"/>
      <c r="I4" s="562"/>
      <c r="J4" s="562"/>
      <c r="K4" s="541"/>
    </row>
    <row r="5" spans="1:11">
      <c r="A5" s="69">
        <v>2</v>
      </c>
      <c r="B5" s="496" t="s">
        <v>104</v>
      </c>
      <c r="C5" s="542"/>
      <c r="D5" s="17" t="s">
        <v>63</v>
      </c>
      <c r="E5" s="230"/>
      <c r="F5" s="231"/>
      <c r="G5" s="516" t="s">
        <v>661</v>
      </c>
      <c r="H5" s="516"/>
      <c r="I5" s="516"/>
      <c r="J5" s="564"/>
      <c r="K5" s="512"/>
    </row>
    <row r="6" spans="1:11">
      <c r="A6" s="67">
        <v>3</v>
      </c>
      <c r="B6" s="543"/>
      <c r="C6" s="543"/>
      <c r="D6" s="46" t="s">
        <v>64</v>
      </c>
      <c r="E6" s="232"/>
      <c r="F6" s="233"/>
      <c r="G6" s="506" t="s">
        <v>662</v>
      </c>
      <c r="H6" s="506"/>
      <c r="I6" s="506"/>
      <c r="J6" s="565"/>
      <c r="K6" s="489"/>
    </row>
    <row r="7" spans="1:11">
      <c r="A7" s="67">
        <v>4</v>
      </c>
      <c r="B7" s="543"/>
      <c r="C7" s="543"/>
      <c r="D7" s="46" t="s">
        <v>65</v>
      </c>
      <c r="E7" s="232"/>
      <c r="F7" s="233"/>
      <c r="G7" s="506" t="s">
        <v>663</v>
      </c>
      <c r="H7" s="506"/>
      <c r="I7" s="506"/>
      <c r="J7" s="565"/>
      <c r="K7" s="489"/>
    </row>
    <row r="8" spans="1:11" ht="13.8" thickBot="1">
      <c r="A8" s="68">
        <v>5</v>
      </c>
      <c r="B8" s="544"/>
      <c r="C8" s="544"/>
      <c r="D8" s="29" t="s">
        <v>16</v>
      </c>
      <c r="E8" s="235"/>
      <c r="F8" s="236"/>
      <c r="G8" s="506" t="s">
        <v>664</v>
      </c>
      <c r="H8" s="506"/>
      <c r="I8" s="506"/>
      <c r="J8" s="565"/>
      <c r="K8" s="489"/>
    </row>
    <row r="9" spans="1:11">
      <c r="A9" s="72">
        <v>6</v>
      </c>
      <c r="B9" s="547" t="s">
        <v>102</v>
      </c>
      <c r="C9" s="568"/>
      <c r="D9" s="568"/>
      <c r="E9" s="237"/>
      <c r="F9" s="238"/>
      <c r="G9" s="569" t="s">
        <v>665</v>
      </c>
      <c r="H9" s="569"/>
      <c r="I9" s="569"/>
      <c r="J9" s="570"/>
      <c r="K9" s="551"/>
    </row>
    <row r="10" spans="1:11" ht="12.75" customHeight="1">
      <c r="A10" s="67">
        <v>7</v>
      </c>
      <c r="B10" s="490" t="s">
        <v>43</v>
      </c>
      <c r="C10" s="552"/>
      <c r="D10" s="491"/>
      <c r="E10" s="228"/>
      <c r="F10" s="234"/>
      <c r="G10" s="506" t="s">
        <v>666</v>
      </c>
      <c r="H10" s="506"/>
      <c r="I10" s="506"/>
      <c r="J10" s="565"/>
      <c r="K10" s="489"/>
    </row>
    <row r="11" spans="1:11">
      <c r="A11" s="67">
        <v>8</v>
      </c>
      <c r="B11" s="553" t="s">
        <v>106</v>
      </c>
      <c r="C11" s="554"/>
      <c r="D11" s="554"/>
      <c r="E11" s="232"/>
      <c r="F11" s="232"/>
      <c r="G11" s="506" t="s">
        <v>667</v>
      </c>
      <c r="H11" s="506"/>
      <c r="I11" s="506"/>
      <c r="J11" s="565"/>
      <c r="K11" s="489"/>
    </row>
    <row r="12" spans="1:11">
      <c r="A12" s="67">
        <v>9</v>
      </c>
      <c r="B12" s="470" t="s">
        <v>123</v>
      </c>
      <c r="C12" s="554"/>
      <c r="D12" s="554"/>
      <c r="E12" s="232"/>
      <c r="F12" s="232"/>
      <c r="G12" s="506"/>
      <c r="H12" s="506"/>
      <c r="I12" s="506"/>
      <c r="J12" s="565"/>
      <c r="K12" s="489"/>
    </row>
    <row r="13" spans="1:11">
      <c r="A13" s="67">
        <v>10</v>
      </c>
      <c r="B13" s="553" t="s">
        <v>21</v>
      </c>
      <c r="C13" s="543"/>
      <c r="D13" s="543"/>
      <c r="E13" s="232"/>
      <c r="F13" s="232"/>
      <c r="G13" s="506" t="s">
        <v>668</v>
      </c>
      <c r="H13" s="506"/>
      <c r="I13" s="506"/>
      <c r="J13" s="565"/>
      <c r="K13" s="489"/>
    </row>
    <row r="14" spans="1:11" ht="20.25" customHeight="1" thickBot="1">
      <c r="A14" s="67">
        <v>11</v>
      </c>
      <c r="B14" s="470" t="s">
        <v>22</v>
      </c>
      <c r="C14" s="554"/>
      <c r="D14" s="554"/>
      <c r="E14" s="232"/>
      <c r="F14" s="232"/>
      <c r="G14" s="506" t="s">
        <v>669</v>
      </c>
      <c r="H14" s="506"/>
      <c r="I14" s="506"/>
      <c r="J14" s="565"/>
      <c r="K14" s="489"/>
    </row>
    <row r="15" spans="1:11">
      <c r="A15" s="69">
        <v>12</v>
      </c>
      <c r="B15" s="496" t="s">
        <v>23</v>
      </c>
      <c r="C15" s="574"/>
      <c r="D15" s="17" t="s">
        <v>18</v>
      </c>
      <c r="E15" s="230"/>
      <c r="F15" s="230"/>
      <c r="G15" s="516" t="s">
        <v>670</v>
      </c>
      <c r="H15" s="516"/>
      <c r="I15" s="516"/>
      <c r="J15" s="564"/>
      <c r="K15" s="512"/>
    </row>
    <row r="16" spans="1:11">
      <c r="A16" s="67">
        <v>13</v>
      </c>
      <c r="B16" s="554"/>
      <c r="C16" s="554"/>
      <c r="D16" s="46" t="s">
        <v>19</v>
      </c>
      <c r="E16" s="232"/>
      <c r="F16" s="232"/>
      <c r="G16" s="506" t="s">
        <v>671</v>
      </c>
      <c r="H16" s="506"/>
      <c r="I16" s="506"/>
      <c r="J16" s="565"/>
      <c r="K16" s="489"/>
    </row>
    <row r="17" spans="1:11">
      <c r="A17" s="67">
        <v>14</v>
      </c>
      <c r="B17" s="554"/>
      <c r="C17" s="554"/>
      <c r="D17" s="46" t="s">
        <v>44</v>
      </c>
      <c r="E17" s="232"/>
      <c r="F17" s="232"/>
      <c r="G17" s="506" t="s">
        <v>672</v>
      </c>
      <c r="H17" s="506"/>
      <c r="I17" s="506"/>
      <c r="J17" s="565"/>
      <c r="K17" s="489"/>
    </row>
    <row r="18" spans="1:11" ht="13.8" thickBot="1">
      <c r="A18" s="68">
        <v>15</v>
      </c>
      <c r="B18" s="575"/>
      <c r="C18" s="575"/>
      <c r="D18" s="29" t="s">
        <v>17</v>
      </c>
      <c r="E18" s="235"/>
      <c r="F18" s="235"/>
      <c r="G18" s="623" t="s">
        <v>673</v>
      </c>
      <c r="H18" s="566"/>
      <c r="I18" s="566"/>
      <c r="J18" s="567"/>
      <c r="K18" s="622"/>
    </row>
    <row r="19" spans="1:11" ht="29.25" customHeight="1" thickBot="1">
      <c r="A19" s="94" t="s">
        <v>190</v>
      </c>
      <c r="B19" s="494" t="s">
        <v>83</v>
      </c>
      <c r="C19" s="344"/>
      <c r="D19" s="344"/>
      <c r="E19" s="344"/>
      <c r="F19" s="344"/>
      <c r="G19" s="344"/>
      <c r="H19" s="344"/>
      <c r="I19" s="344"/>
      <c r="J19" s="101"/>
      <c r="K19" s="92" t="s">
        <v>51</v>
      </c>
    </row>
    <row r="20" spans="1:11" ht="27" customHeight="1">
      <c r="A20" s="31">
        <v>1</v>
      </c>
      <c r="B20" s="496" t="s">
        <v>107</v>
      </c>
      <c r="C20" s="496"/>
      <c r="D20" s="17" t="s">
        <v>108</v>
      </c>
      <c r="E20" s="230"/>
      <c r="F20" s="230"/>
      <c r="G20" s="516" t="s">
        <v>674</v>
      </c>
      <c r="H20" s="516"/>
      <c r="I20" s="516"/>
      <c r="J20" s="516"/>
      <c r="K20" s="512"/>
    </row>
    <row r="21" spans="1:11">
      <c r="A21" s="115">
        <v>2</v>
      </c>
      <c r="B21" s="500" t="s">
        <v>109</v>
      </c>
      <c r="C21" s="501"/>
      <c r="D21" s="46" t="s">
        <v>111</v>
      </c>
      <c r="E21" s="109"/>
      <c r="F21" s="109"/>
      <c r="G21" s="506" t="s">
        <v>675</v>
      </c>
      <c r="H21" s="506"/>
      <c r="I21" s="506"/>
      <c r="J21" s="506"/>
      <c r="K21" s="489"/>
    </row>
    <row r="22" spans="1:11">
      <c r="A22" s="67">
        <v>3</v>
      </c>
      <c r="B22" s="490" t="s">
        <v>40</v>
      </c>
      <c r="C22" s="491"/>
      <c r="D22" s="46" t="s">
        <v>95</v>
      </c>
      <c r="E22" s="46"/>
      <c r="F22" s="14"/>
      <c r="G22" s="579" t="s">
        <v>676</v>
      </c>
      <c r="H22" s="504"/>
      <c r="I22" s="504"/>
      <c r="J22" s="504"/>
      <c r="K22" s="505"/>
    </row>
    <row r="23" spans="1:11" ht="13.5" customHeight="1">
      <c r="A23" s="67">
        <v>4</v>
      </c>
      <c r="B23" s="492"/>
      <c r="C23" s="356"/>
      <c r="D23" s="46" t="s">
        <v>93</v>
      </c>
      <c r="E23" s="239"/>
      <c r="F23" s="111"/>
      <c r="G23" s="506" t="s">
        <v>677</v>
      </c>
      <c r="H23" s="506"/>
      <c r="I23" s="506"/>
      <c r="J23" s="506"/>
      <c r="K23" s="489"/>
    </row>
    <row r="24" spans="1:11" ht="13.5" customHeight="1">
      <c r="A24" s="67">
        <v>5</v>
      </c>
      <c r="B24" s="492"/>
      <c r="C24" s="356"/>
      <c r="D24" s="470" t="s">
        <v>96</v>
      </c>
      <c r="E24" s="470"/>
      <c r="F24" s="14"/>
      <c r="G24" s="506"/>
      <c r="H24" s="506"/>
      <c r="I24" s="506"/>
      <c r="J24" s="506"/>
      <c r="K24" s="489"/>
    </row>
    <row r="25" spans="1:11" ht="13.5" customHeight="1">
      <c r="A25" s="67">
        <v>6</v>
      </c>
      <c r="B25" s="492"/>
      <c r="C25" s="356"/>
      <c r="D25" s="46" t="s">
        <v>94</v>
      </c>
      <c r="E25" s="46"/>
      <c r="F25" s="14"/>
      <c r="G25" s="506" t="s">
        <v>678</v>
      </c>
      <c r="H25" s="471"/>
      <c r="I25" s="471"/>
      <c r="J25" s="471"/>
      <c r="K25" s="489"/>
    </row>
    <row r="26" spans="1:11" ht="13.5" customHeight="1" thickBot="1">
      <c r="A26" s="68">
        <v>7</v>
      </c>
      <c r="B26" s="493"/>
      <c r="C26" s="358"/>
      <c r="D26" s="117" t="s">
        <v>49</v>
      </c>
      <c r="E26" s="117"/>
      <c r="F26" s="116"/>
      <c r="G26" s="566" t="s">
        <v>679</v>
      </c>
      <c r="H26" s="566"/>
      <c r="I26" s="566"/>
      <c r="J26" s="566"/>
      <c r="K26" s="509"/>
    </row>
    <row r="27" spans="1:11" ht="12.75" customHeight="1">
      <c r="A27" s="88"/>
      <c r="B27" s="18"/>
      <c r="C27" s="18"/>
      <c r="D27" s="89"/>
      <c r="E27" s="89"/>
      <c r="F27" s="90"/>
      <c r="G27" s="99"/>
      <c r="H27" s="99"/>
      <c r="I27" s="99"/>
      <c r="J27" s="99"/>
      <c r="K27" s="30"/>
    </row>
    <row r="28" spans="1:11" ht="46.5" customHeight="1">
      <c r="A28" s="507"/>
      <c r="B28" s="507"/>
      <c r="C28" s="507"/>
      <c r="D28" s="507"/>
      <c r="E28" s="507"/>
      <c r="F28" s="507"/>
      <c r="G28" s="507"/>
      <c r="H28" s="507"/>
      <c r="I28" s="507"/>
      <c r="J28" s="22"/>
      <c r="K28" s="91"/>
    </row>
    <row r="29" spans="1:11" ht="26.25" customHeight="1" thickBot="1">
      <c r="A29" s="122" t="s">
        <v>191</v>
      </c>
      <c r="B29" s="560" t="s">
        <v>41</v>
      </c>
      <c r="C29" s="344"/>
      <c r="D29" s="344"/>
      <c r="E29" s="344"/>
      <c r="F29" s="344"/>
      <c r="G29" s="344"/>
      <c r="H29" s="344"/>
      <c r="I29" s="344"/>
      <c r="J29" s="108"/>
      <c r="K29" s="92" t="s">
        <v>52</v>
      </c>
    </row>
    <row r="30" spans="1:11" ht="15" customHeight="1">
      <c r="A30" s="556"/>
      <c r="B30" s="519" t="s">
        <v>45</v>
      </c>
      <c r="C30" s="520"/>
      <c r="D30" s="520"/>
      <c r="E30" s="520"/>
      <c r="F30" s="520"/>
      <c r="G30" s="521"/>
      <c r="H30" s="517" t="s">
        <v>73</v>
      </c>
      <c r="I30" s="558" t="s">
        <v>74</v>
      </c>
      <c r="J30" s="525" t="s">
        <v>46</v>
      </c>
      <c r="K30" s="482" t="s">
        <v>100</v>
      </c>
    </row>
    <row r="31" spans="1:11" ht="36.75" customHeight="1" thickBot="1">
      <c r="A31" s="557"/>
      <c r="B31" s="522"/>
      <c r="C31" s="523"/>
      <c r="D31" s="523"/>
      <c r="E31" s="523"/>
      <c r="F31" s="523"/>
      <c r="G31" s="524"/>
      <c r="H31" s="518"/>
      <c r="I31" s="559"/>
      <c r="J31" s="526"/>
      <c r="K31" s="483"/>
    </row>
    <row r="32" spans="1:11">
      <c r="A32" s="79">
        <v>1</v>
      </c>
      <c r="B32" s="485" t="s">
        <v>0</v>
      </c>
      <c r="C32" s="486"/>
      <c r="D32" s="486"/>
      <c r="E32" s="486"/>
      <c r="F32" s="486"/>
      <c r="G32" s="487"/>
      <c r="H32" s="80" t="s">
        <v>461</v>
      </c>
      <c r="I32" s="80" t="s">
        <v>497</v>
      </c>
      <c r="J32" s="103"/>
      <c r="K32" s="81"/>
    </row>
    <row r="33" spans="1:11">
      <c r="A33" s="61">
        <v>2</v>
      </c>
      <c r="B33" s="454" t="s">
        <v>1</v>
      </c>
      <c r="C33" s="455"/>
      <c r="D33" s="455"/>
      <c r="E33" s="455"/>
      <c r="F33" s="455"/>
      <c r="G33" s="456"/>
      <c r="H33" s="5" t="s">
        <v>497</v>
      </c>
      <c r="I33" s="5" t="s">
        <v>497</v>
      </c>
      <c r="J33" s="104"/>
      <c r="K33" s="26"/>
    </row>
    <row r="34" spans="1:11" ht="26.4">
      <c r="A34" s="61">
        <v>3</v>
      </c>
      <c r="B34" s="454" t="s">
        <v>2</v>
      </c>
      <c r="C34" s="455"/>
      <c r="D34" s="455"/>
      <c r="E34" s="455"/>
      <c r="F34" s="455"/>
      <c r="G34" s="456"/>
      <c r="H34" s="5" t="s">
        <v>461</v>
      </c>
      <c r="I34" s="5" t="s">
        <v>461</v>
      </c>
      <c r="J34" s="104">
        <v>2013</v>
      </c>
      <c r="K34" s="26" t="s">
        <v>680</v>
      </c>
    </row>
    <row r="35" spans="1:11">
      <c r="A35" s="61">
        <v>4</v>
      </c>
      <c r="B35" s="454" t="s">
        <v>3</v>
      </c>
      <c r="C35" s="455"/>
      <c r="D35" s="455"/>
      <c r="E35" s="455"/>
      <c r="F35" s="455"/>
      <c r="G35" s="456"/>
      <c r="H35" s="5" t="s">
        <v>497</v>
      </c>
      <c r="I35" s="5" t="s">
        <v>497</v>
      </c>
      <c r="J35" s="104"/>
      <c r="K35" s="26"/>
    </row>
    <row r="36" spans="1:11" ht="26.4">
      <c r="A36" s="61">
        <v>5</v>
      </c>
      <c r="B36" s="454" t="s">
        <v>135</v>
      </c>
      <c r="C36" s="455"/>
      <c r="D36" s="455"/>
      <c r="E36" s="455"/>
      <c r="F36" s="455"/>
      <c r="G36" s="456"/>
      <c r="H36" s="5" t="s">
        <v>461</v>
      </c>
      <c r="I36" s="5" t="s">
        <v>461</v>
      </c>
      <c r="J36" s="104">
        <v>2013</v>
      </c>
      <c r="K36" s="26" t="s">
        <v>680</v>
      </c>
    </row>
    <row r="37" spans="1:11">
      <c r="A37" s="61">
        <v>6</v>
      </c>
      <c r="B37" s="454" t="s">
        <v>136</v>
      </c>
      <c r="C37" s="455"/>
      <c r="D37" s="455"/>
      <c r="E37" s="455"/>
      <c r="F37" s="455"/>
      <c r="G37" s="456"/>
      <c r="H37" s="5" t="s">
        <v>497</v>
      </c>
      <c r="I37" s="5" t="s">
        <v>497</v>
      </c>
      <c r="J37" s="104"/>
      <c r="K37" s="26"/>
    </row>
    <row r="38" spans="1:11" ht="26.4">
      <c r="A38" s="61">
        <v>7</v>
      </c>
      <c r="B38" s="454" t="s">
        <v>137</v>
      </c>
      <c r="C38" s="455"/>
      <c r="D38" s="455"/>
      <c r="E38" s="455"/>
      <c r="F38" s="455"/>
      <c r="G38" s="456"/>
      <c r="H38" s="5" t="s">
        <v>461</v>
      </c>
      <c r="I38" s="5" t="s">
        <v>461</v>
      </c>
      <c r="J38" s="104">
        <v>2015</v>
      </c>
      <c r="K38" s="26" t="s">
        <v>680</v>
      </c>
    </row>
    <row r="39" spans="1:11">
      <c r="A39" s="61">
        <v>8</v>
      </c>
      <c r="B39" s="454" t="s">
        <v>138</v>
      </c>
      <c r="C39" s="455"/>
      <c r="D39" s="455"/>
      <c r="E39" s="455"/>
      <c r="F39" s="455"/>
      <c r="G39" s="456"/>
      <c r="H39" s="5" t="s">
        <v>497</v>
      </c>
      <c r="I39" s="5" t="s">
        <v>497</v>
      </c>
      <c r="J39" s="104"/>
      <c r="K39" s="26"/>
    </row>
    <row r="40" spans="1:11">
      <c r="A40" s="61">
        <v>9</v>
      </c>
      <c r="B40" s="454" t="s">
        <v>4</v>
      </c>
      <c r="C40" s="455"/>
      <c r="D40" s="455"/>
      <c r="E40" s="455"/>
      <c r="F40" s="455"/>
      <c r="G40" s="456"/>
      <c r="H40" s="5" t="s">
        <v>497</v>
      </c>
      <c r="I40" s="5" t="s">
        <v>497</v>
      </c>
      <c r="J40" s="104"/>
      <c r="K40" s="26"/>
    </row>
    <row r="41" spans="1:11">
      <c r="A41" s="61">
        <v>10</v>
      </c>
      <c r="B41" s="454" t="s">
        <v>139</v>
      </c>
      <c r="C41" s="455"/>
      <c r="D41" s="455"/>
      <c r="E41" s="455"/>
      <c r="F41" s="455"/>
      <c r="G41" s="456"/>
      <c r="H41" s="5" t="s">
        <v>497</v>
      </c>
      <c r="I41" s="5" t="s">
        <v>497</v>
      </c>
      <c r="J41" s="104"/>
      <c r="K41" s="26"/>
    </row>
    <row r="42" spans="1:11">
      <c r="A42" s="61">
        <v>11</v>
      </c>
      <c r="B42" s="454" t="s">
        <v>5</v>
      </c>
      <c r="C42" s="455"/>
      <c r="D42" s="455"/>
      <c r="E42" s="455"/>
      <c r="F42" s="455"/>
      <c r="G42" s="456"/>
      <c r="H42" s="5" t="s">
        <v>461</v>
      </c>
      <c r="I42" s="5" t="s">
        <v>497</v>
      </c>
      <c r="J42" s="104"/>
      <c r="K42" s="26"/>
    </row>
    <row r="43" spans="1:11">
      <c r="A43" s="61">
        <v>12</v>
      </c>
      <c r="B43" s="480" t="s">
        <v>6</v>
      </c>
      <c r="C43" s="481"/>
      <c r="D43" s="481"/>
      <c r="E43" s="481"/>
      <c r="F43" s="481"/>
      <c r="G43" s="456"/>
      <c r="H43" s="5"/>
      <c r="I43" s="5"/>
      <c r="J43" s="104"/>
      <c r="K43" s="26"/>
    </row>
    <row r="44" spans="1:11" ht="13.8" thickBot="1">
      <c r="A44" s="62">
        <v>13</v>
      </c>
      <c r="B44" s="451"/>
      <c r="C44" s="452"/>
      <c r="D44" s="452"/>
      <c r="E44" s="452"/>
      <c r="F44" s="452"/>
      <c r="G44" s="453"/>
      <c r="H44" s="27"/>
      <c r="I44" s="27"/>
      <c r="J44" s="105"/>
      <c r="K44" s="28"/>
    </row>
    <row r="45" spans="1:11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6" t="s">
        <v>192</v>
      </c>
      <c r="B46" s="373" t="s">
        <v>42</v>
      </c>
      <c r="C46" s="484"/>
      <c r="D46" s="484"/>
      <c r="E46" s="484"/>
      <c r="F46" s="484"/>
      <c r="G46" s="484"/>
      <c r="H46" s="484"/>
      <c r="I46" s="484"/>
      <c r="J46" s="18"/>
      <c r="K46" s="92" t="s">
        <v>53</v>
      </c>
    </row>
    <row r="47" spans="1:11" ht="27" thickBot="1">
      <c r="A47" s="51"/>
      <c r="B47" s="457" t="s">
        <v>30</v>
      </c>
      <c r="C47" s="458"/>
      <c r="D47" s="458"/>
      <c r="E47" s="459"/>
      <c r="F47" s="459"/>
      <c r="G47" s="460"/>
      <c r="H47" s="56" t="s">
        <v>39</v>
      </c>
      <c r="I47" s="478" t="s">
        <v>234</v>
      </c>
      <c r="J47" s="479"/>
      <c r="K47" s="52" t="s">
        <v>258</v>
      </c>
    </row>
    <row r="48" spans="1:11" ht="12.75" customHeight="1">
      <c r="A48" s="118">
        <v>1</v>
      </c>
      <c r="B48" s="474" t="s">
        <v>13</v>
      </c>
      <c r="C48" s="474"/>
      <c r="D48" s="474"/>
      <c r="E48" s="475"/>
      <c r="F48" s="475"/>
      <c r="G48" s="475"/>
      <c r="H48" s="110" t="s">
        <v>31</v>
      </c>
      <c r="I48" s="476"/>
      <c r="J48" s="477"/>
      <c r="K48" s="119"/>
    </row>
    <row r="49" spans="1:11" ht="12.75" customHeight="1">
      <c r="A49" s="63">
        <v>2</v>
      </c>
      <c r="B49" s="470" t="s">
        <v>12</v>
      </c>
      <c r="C49" s="470"/>
      <c r="D49" s="470"/>
      <c r="E49" s="471"/>
      <c r="F49" s="471"/>
      <c r="G49" s="471"/>
      <c r="H49" s="102" t="s">
        <v>32</v>
      </c>
      <c r="I49" s="472"/>
      <c r="J49" s="473"/>
      <c r="K49" s="24"/>
    </row>
    <row r="50" spans="1:11">
      <c r="A50" s="63">
        <v>3</v>
      </c>
      <c r="B50" s="470" t="s">
        <v>10</v>
      </c>
      <c r="C50" s="470"/>
      <c r="D50" s="470"/>
      <c r="E50" s="471"/>
      <c r="F50" s="471"/>
      <c r="G50" s="471"/>
      <c r="H50" s="102" t="s">
        <v>31</v>
      </c>
      <c r="I50" s="472"/>
      <c r="J50" s="473"/>
      <c r="K50" s="24"/>
    </row>
    <row r="51" spans="1:11" ht="12.75" customHeight="1">
      <c r="A51" s="63">
        <v>4</v>
      </c>
      <c r="B51" s="470" t="s">
        <v>81</v>
      </c>
      <c r="C51" s="470"/>
      <c r="D51" s="470"/>
      <c r="E51" s="471"/>
      <c r="F51" s="471"/>
      <c r="G51" s="471"/>
      <c r="H51" s="102" t="s">
        <v>31</v>
      </c>
      <c r="I51" s="472">
        <v>34</v>
      </c>
      <c r="J51" s="473"/>
      <c r="K51" s="24">
        <v>30</v>
      </c>
    </row>
    <row r="52" spans="1:11" ht="12.75" customHeight="1">
      <c r="A52" s="63">
        <v>5</v>
      </c>
      <c r="B52" s="470" t="s">
        <v>11</v>
      </c>
      <c r="C52" s="470"/>
      <c r="D52" s="470"/>
      <c r="E52" s="471"/>
      <c r="F52" s="471"/>
      <c r="G52" s="471"/>
      <c r="H52" s="102" t="s">
        <v>31</v>
      </c>
      <c r="I52" s="472"/>
      <c r="J52" s="473"/>
      <c r="K52" s="24"/>
    </row>
    <row r="53" spans="1:11" ht="12.75" customHeight="1">
      <c r="A53" s="63">
        <v>6</v>
      </c>
      <c r="B53" s="534" t="s">
        <v>14</v>
      </c>
      <c r="C53" s="535"/>
      <c r="D53" s="535"/>
      <c r="E53" s="471"/>
      <c r="F53" s="471"/>
      <c r="G53" s="471"/>
      <c r="H53" s="102" t="s">
        <v>31</v>
      </c>
      <c r="I53" s="472"/>
      <c r="J53" s="473"/>
      <c r="K53" s="24"/>
    </row>
    <row r="54" spans="1:11">
      <c r="A54" s="63">
        <v>7</v>
      </c>
      <c r="B54" s="534" t="s">
        <v>85</v>
      </c>
      <c r="C54" s="535"/>
      <c r="D54" s="535"/>
      <c r="E54" s="471"/>
      <c r="F54" s="471"/>
      <c r="G54" s="471"/>
      <c r="H54" s="102" t="s">
        <v>28</v>
      </c>
      <c r="I54" s="472"/>
      <c r="J54" s="473"/>
      <c r="K54" s="24"/>
    </row>
    <row r="55" spans="1:11">
      <c r="A55" s="63">
        <v>9</v>
      </c>
      <c r="B55" s="470" t="s">
        <v>97</v>
      </c>
      <c r="C55" s="470"/>
      <c r="D55" s="470"/>
      <c r="E55" s="471"/>
      <c r="F55" s="471"/>
      <c r="G55" s="471"/>
      <c r="H55" s="102" t="s">
        <v>26</v>
      </c>
      <c r="I55" s="472"/>
      <c r="J55" s="473"/>
      <c r="K55" s="24"/>
    </row>
    <row r="56" spans="1:11" ht="13.8" thickBot="1">
      <c r="A56" s="64">
        <v>8</v>
      </c>
      <c r="B56" s="528" t="s">
        <v>15</v>
      </c>
      <c r="C56" s="528"/>
      <c r="D56" s="528"/>
      <c r="E56" s="529"/>
      <c r="F56" s="529"/>
      <c r="G56" s="529"/>
      <c r="H56" s="130" t="s">
        <v>26</v>
      </c>
      <c r="I56" s="530">
        <v>96.123999999999995</v>
      </c>
      <c r="J56" s="531"/>
      <c r="K56" s="25">
        <f>I56-10.048</f>
        <v>86.075999999999993</v>
      </c>
    </row>
    <row r="57" spans="1:11" ht="2.25" customHeight="1"/>
    <row r="58" spans="1:11" ht="15" customHeight="1">
      <c r="A58" s="96"/>
      <c r="B58" s="465"/>
      <c r="C58" s="465"/>
      <c r="D58" s="465"/>
      <c r="E58" s="16"/>
      <c r="F58" s="16"/>
      <c r="G58" s="16"/>
      <c r="H58" s="16"/>
      <c r="I58" s="16"/>
      <c r="J58" s="16"/>
      <c r="K58" s="92"/>
    </row>
    <row r="59" spans="1:11" ht="14.4" thickBot="1">
      <c r="A59" s="96" t="s">
        <v>193</v>
      </c>
      <c r="B59" s="465" t="s">
        <v>114</v>
      </c>
      <c r="C59" s="466"/>
      <c r="D59" s="466"/>
      <c r="E59" s="466"/>
      <c r="F59" s="466"/>
      <c r="G59" s="466"/>
      <c r="H59" s="466"/>
      <c r="I59" s="466"/>
      <c r="J59" s="106"/>
      <c r="K59" s="92" t="s">
        <v>204</v>
      </c>
    </row>
    <row r="60" spans="1:11" ht="13.8" thickBot="1">
      <c r="A60" s="16"/>
      <c r="B60" s="467"/>
      <c r="C60" s="468"/>
      <c r="D60" s="468"/>
      <c r="E60" s="468"/>
      <c r="F60" s="580"/>
      <c r="G60" s="125"/>
      <c r="H60" s="463" t="s">
        <v>116</v>
      </c>
      <c r="I60" s="464"/>
      <c r="J60" s="461" t="s">
        <v>203</v>
      </c>
      <c r="K60" s="462"/>
    </row>
    <row r="61" spans="1:11" ht="25.5" customHeight="1" thickBot="1">
      <c r="A61" s="126"/>
      <c r="B61" s="536" t="s">
        <v>232</v>
      </c>
      <c r="C61" s="537"/>
      <c r="D61" s="538"/>
      <c r="E61" s="538"/>
      <c r="F61" s="538"/>
      <c r="G61" s="120" t="s">
        <v>27</v>
      </c>
      <c r="H61" s="653">
        <f>(I51+I56/11.6)-(K51+K56/11.6)</f>
        <v>4.8662068965517236</v>
      </c>
      <c r="I61" s="654"/>
      <c r="J61" s="514"/>
      <c r="K61" s="527"/>
    </row>
    <row r="62" spans="1:11">
      <c r="A62" s="532" t="s">
        <v>87</v>
      </c>
      <c r="B62" s="533"/>
      <c r="C62" s="533"/>
      <c r="D62" s="533"/>
      <c r="E62" s="533"/>
      <c r="F62" s="533"/>
      <c r="G62" s="533"/>
      <c r="H62" s="533"/>
      <c r="I62" s="533"/>
      <c r="J62" s="107"/>
      <c r="K62" s="93"/>
    </row>
    <row r="63" spans="1:11">
      <c r="K63" s="93"/>
    </row>
  </sheetData>
  <mergeCells count="90">
    <mergeCell ref="B5:C8"/>
    <mergeCell ref="G5:K5"/>
    <mergeCell ref="G6:K6"/>
    <mergeCell ref="G7:K7"/>
    <mergeCell ref="G8:K8"/>
    <mergeCell ref="B1:K1"/>
    <mergeCell ref="B2:H2"/>
    <mergeCell ref="B3:H3"/>
    <mergeCell ref="B4:C4"/>
    <mergeCell ref="D4:K4"/>
    <mergeCell ref="B9:D9"/>
    <mergeCell ref="G9:K9"/>
    <mergeCell ref="B10:D10"/>
    <mergeCell ref="G10:K10"/>
    <mergeCell ref="B11:D11"/>
    <mergeCell ref="G11:K11"/>
    <mergeCell ref="B19:I19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43:G43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9:I59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A62:I62"/>
    <mergeCell ref="B60:F60"/>
    <mergeCell ref="H60:I60"/>
    <mergeCell ref="J60:K60"/>
    <mergeCell ref="B61:F61"/>
    <mergeCell ref="H61:I61"/>
    <mergeCell ref="J61:K61"/>
  </mergeCells>
  <hyperlinks>
    <hyperlink ref="G18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N21" sqref="N21"/>
    </sheetView>
  </sheetViews>
  <sheetFormatPr defaultRowHeight="13.2"/>
  <cols>
    <col min="1" max="1" width="14.5546875" customWidth="1"/>
    <col min="3" max="3" width="13.8867187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0.6640625" customWidth="1"/>
    <col min="10" max="10" width="10" customWidth="1"/>
    <col min="11" max="11" width="21.6640625" customWidth="1"/>
  </cols>
  <sheetData>
    <row r="1" spans="1:11" ht="28.5" customHeight="1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 ht="25.5" customHeight="1">
      <c r="A2" s="108"/>
      <c r="B2" s="465" t="s">
        <v>209</v>
      </c>
      <c r="C2" s="502"/>
      <c r="D2" s="502"/>
      <c r="E2" s="502"/>
      <c r="F2" s="502"/>
      <c r="G2" s="502"/>
      <c r="H2" s="502"/>
      <c r="I2" s="229"/>
      <c r="J2" s="229"/>
    </row>
    <row r="3" spans="1:11" ht="30" customHeight="1" thickBot="1">
      <c r="A3" s="94" t="s">
        <v>189</v>
      </c>
      <c r="B3" s="465" t="s">
        <v>82</v>
      </c>
      <c r="C3" s="502"/>
      <c r="D3" s="502"/>
      <c r="E3" s="502"/>
      <c r="F3" s="502"/>
      <c r="G3" s="502"/>
      <c r="H3" s="502"/>
      <c r="I3" s="75"/>
      <c r="J3" s="75"/>
      <c r="K3" s="92" t="s">
        <v>50</v>
      </c>
    </row>
    <row r="4" spans="1:11" ht="13.8" thickBot="1">
      <c r="A4" s="73">
        <v>1</v>
      </c>
      <c r="B4" s="545" t="s">
        <v>59</v>
      </c>
      <c r="C4" s="546"/>
      <c r="D4" s="539"/>
      <c r="E4" s="562"/>
      <c r="F4" s="562"/>
      <c r="G4" s="562"/>
      <c r="H4" s="562"/>
      <c r="I4" s="562"/>
      <c r="J4" s="562"/>
      <c r="K4" s="541"/>
    </row>
    <row r="5" spans="1:11">
      <c r="A5" s="69">
        <v>2</v>
      </c>
      <c r="B5" s="496" t="s">
        <v>104</v>
      </c>
      <c r="C5" s="542"/>
      <c r="D5" s="17" t="s">
        <v>63</v>
      </c>
      <c r="E5" s="230"/>
      <c r="F5" s="231"/>
      <c r="G5" s="516" t="s">
        <v>708</v>
      </c>
      <c r="H5" s="516"/>
      <c r="I5" s="516"/>
      <c r="J5" s="564"/>
      <c r="K5" s="512"/>
    </row>
    <row r="6" spans="1:11">
      <c r="A6" s="67">
        <v>3</v>
      </c>
      <c r="B6" s="543"/>
      <c r="C6" s="543"/>
      <c r="D6" s="46" t="s">
        <v>64</v>
      </c>
      <c r="E6" s="232"/>
      <c r="F6" s="233"/>
      <c r="G6" s="506" t="s">
        <v>708</v>
      </c>
      <c r="H6" s="506"/>
      <c r="I6" s="506"/>
      <c r="J6" s="565"/>
      <c r="K6" s="489"/>
    </row>
    <row r="7" spans="1:11">
      <c r="A7" s="67">
        <v>4</v>
      </c>
      <c r="B7" s="543"/>
      <c r="C7" s="543"/>
      <c r="D7" s="46" t="s">
        <v>65</v>
      </c>
      <c r="E7" s="232"/>
      <c r="F7" s="233"/>
      <c r="G7" s="506" t="s">
        <v>708</v>
      </c>
      <c r="H7" s="506"/>
      <c r="I7" s="506"/>
      <c r="J7" s="565"/>
      <c r="K7" s="489"/>
    </row>
    <row r="8" spans="1:11" ht="13.8" thickBot="1">
      <c r="A8" s="68">
        <v>5</v>
      </c>
      <c r="B8" s="544"/>
      <c r="C8" s="544"/>
      <c r="D8" s="29" t="s">
        <v>16</v>
      </c>
      <c r="E8" s="235"/>
      <c r="F8" s="236"/>
      <c r="G8" s="566" t="s">
        <v>709</v>
      </c>
      <c r="H8" s="566"/>
      <c r="I8" s="566"/>
      <c r="J8" s="567"/>
      <c r="K8" s="509"/>
    </row>
    <row r="9" spans="1:11">
      <c r="A9" s="72">
        <v>6</v>
      </c>
      <c r="B9" s="547" t="s">
        <v>102</v>
      </c>
      <c r="C9" s="568"/>
      <c r="D9" s="568"/>
      <c r="E9" s="237"/>
      <c r="F9" s="238"/>
      <c r="G9" s="625" t="s">
        <v>710</v>
      </c>
      <c r="H9" s="625"/>
      <c r="I9" s="625"/>
      <c r="J9" s="626"/>
      <c r="K9" s="627"/>
    </row>
    <row r="10" spans="1:11" ht="12.75" customHeight="1">
      <c r="A10" s="67">
        <v>7</v>
      </c>
      <c r="B10" s="490" t="s">
        <v>43</v>
      </c>
      <c r="C10" s="552"/>
      <c r="D10" s="491"/>
      <c r="E10" s="228"/>
      <c r="F10" s="234"/>
      <c r="G10" s="628" t="s">
        <v>711</v>
      </c>
      <c r="H10" s="628"/>
      <c r="I10" s="628"/>
      <c r="J10" s="629"/>
      <c r="K10" s="630"/>
    </row>
    <row r="11" spans="1:11">
      <c r="A11" s="67">
        <v>8</v>
      </c>
      <c r="B11" s="553" t="s">
        <v>106</v>
      </c>
      <c r="C11" s="554"/>
      <c r="D11" s="554"/>
      <c r="E11" s="232"/>
      <c r="F11" s="232"/>
      <c r="G11" s="628" t="s">
        <v>712</v>
      </c>
      <c r="H11" s="628"/>
      <c r="I11" s="628"/>
      <c r="J11" s="629"/>
      <c r="K11" s="630"/>
    </row>
    <row r="12" spans="1:11">
      <c r="A12" s="67">
        <v>9</v>
      </c>
      <c r="B12" s="470" t="s">
        <v>123</v>
      </c>
      <c r="C12" s="554"/>
      <c r="D12" s="554"/>
      <c r="E12" s="232"/>
      <c r="F12" s="232"/>
      <c r="G12" s="655" t="s">
        <v>713</v>
      </c>
      <c r="H12" s="655"/>
      <c r="I12" s="655"/>
      <c r="J12" s="656"/>
      <c r="K12" s="657"/>
    </row>
    <row r="13" spans="1:11">
      <c r="A13" s="67">
        <v>10</v>
      </c>
      <c r="B13" s="553" t="s">
        <v>21</v>
      </c>
      <c r="C13" s="543"/>
      <c r="D13" s="543"/>
      <c r="E13" s="232"/>
      <c r="F13" s="232"/>
      <c r="G13" s="655">
        <v>1959</v>
      </c>
      <c r="H13" s="655"/>
      <c r="I13" s="655"/>
      <c r="J13" s="656"/>
      <c r="K13" s="657"/>
    </row>
    <row r="14" spans="1:11" ht="20.25" customHeight="1" thickBot="1">
      <c r="A14" s="67">
        <v>11</v>
      </c>
      <c r="B14" s="470" t="s">
        <v>22</v>
      </c>
      <c r="C14" s="554"/>
      <c r="D14" s="554"/>
      <c r="E14" s="232"/>
      <c r="F14" s="232"/>
      <c r="G14" s="655">
        <v>12684</v>
      </c>
      <c r="H14" s="655"/>
      <c r="I14" s="655"/>
      <c r="J14" s="656"/>
      <c r="K14" s="657"/>
    </row>
    <row r="15" spans="1:11">
      <c r="A15" s="69">
        <v>12</v>
      </c>
      <c r="B15" s="496" t="s">
        <v>23</v>
      </c>
      <c r="C15" s="574"/>
      <c r="D15" s="17" t="s">
        <v>18</v>
      </c>
      <c r="E15" s="230"/>
      <c r="F15" s="230"/>
      <c r="G15" s="632" t="s">
        <v>714</v>
      </c>
      <c r="H15" s="632"/>
      <c r="I15" s="632"/>
      <c r="J15" s="633"/>
      <c r="K15" s="634"/>
    </row>
    <row r="16" spans="1:11">
      <c r="A16" s="67">
        <v>13</v>
      </c>
      <c r="B16" s="554"/>
      <c r="C16" s="554"/>
      <c r="D16" s="46" t="s">
        <v>19</v>
      </c>
      <c r="E16" s="232"/>
      <c r="F16" s="232"/>
      <c r="G16" s="628" t="s">
        <v>280</v>
      </c>
      <c r="H16" s="628"/>
      <c r="I16" s="628"/>
      <c r="J16" s="629"/>
      <c r="K16" s="630"/>
    </row>
    <row r="17" spans="1:11">
      <c r="A17" s="67">
        <v>14</v>
      </c>
      <c r="B17" s="554"/>
      <c r="C17" s="554"/>
      <c r="D17" s="46" t="s">
        <v>44</v>
      </c>
      <c r="E17" s="232"/>
      <c r="F17" s="232"/>
      <c r="G17" s="658" t="s">
        <v>715</v>
      </c>
      <c r="H17" s="658"/>
      <c r="I17" s="658"/>
      <c r="J17" s="659"/>
      <c r="K17" s="660"/>
    </row>
    <row r="18" spans="1:11" ht="13.8" thickBot="1">
      <c r="A18" s="68">
        <v>15</v>
      </c>
      <c r="B18" s="575"/>
      <c r="C18" s="575"/>
      <c r="D18" s="29" t="s">
        <v>17</v>
      </c>
      <c r="E18" s="235"/>
      <c r="F18" s="235"/>
      <c r="G18" s="661" t="s">
        <v>716</v>
      </c>
      <c r="H18" s="662"/>
      <c r="I18" s="662"/>
      <c r="J18" s="663"/>
      <c r="K18" s="664"/>
    </row>
    <row r="19" spans="1:11" ht="29.25" customHeight="1" thickBot="1">
      <c r="A19" s="94" t="s">
        <v>190</v>
      </c>
      <c r="B19" s="494" t="s">
        <v>83</v>
      </c>
      <c r="C19" s="344"/>
      <c r="D19" s="344"/>
      <c r="E19" s="344"/>
      <c r="F19" s="344"/>
      <c r="G19" s="344"/>
      <c r="H19" s="344"/>
      <c r="I19" s="344"/>
      <c r="J19" s="101"/>
      <c r="K19" s="92" t="s">
        <v>51</v>
      </c>
    </row>
    <row r="20" spans="1:11" ht="27" customHeight="1">
      <c r="A20" s="31">
        <v>1</v>
      </c>
      <c r="B20" s="496" t="s">
        <v>107</v>
      </c>
      <c r="C20" s="496"/>
      <c r="D20" s="17" t="s">
        <v>108</v>
      </c>
      <c r="E20" s="230"/>
      <c r="F20" s="230"/>
      <c r="G20" s="516" t="s">
        <v>717</v>
      </c>
      <c r="H20" s="516"/>
      <c r="I20" s="516"/>
      <c r="J20" s="516"/>
      <c r="K20" s="512"/>
    </row>
    <row r="21" spans="1:11">
      <c r="A21" s="115">
        <v>2</v>
      </c>
      <c r="B21" s="500" t="s">
        <v>109</v>
      </c>
      <c r="C21" s="501"/>
      <c r="D21" s="46" t="s">
        <v>111</v>
      </c>
      <c r="E21" s="109"/>
      <c r="F21" s="109"/>
      <c r="G21" s="506" t="s">
        <v>718</v>
      </c>
      <c r="H21" s="648"/>
      <c r="I21" s="648"/>
      <c r="J21" s="648"/>
      <c r="K21" s="649"/>
    </row>
    <row r="22" spans="1:11">
      <c r="A22" s="67">
        <v>3</v>
      </c>
      <c r="B22" s="490" t="s">
        <v>40</v>
      </c>
      <c r="C22" s="491"/>
      <c r="D22" s="46" t="s">
        <v>95</v>
      </c>
      <c r="E22" s="46"/>
      <c r="F22" s="14"/>
      <c r="G22" s="579"/>
      <c r="H22" s="504"/>
      <c r="I22" s="504"/>
      <c r="J22" s="504"/>
      <c r="K22" s="505"/>
    </row>
    <row r="23" spans="1:11" ht="13.5" customHeight="1">
      <c r="A23" s="67">
        <v>4</v>
      </c>
      <c r="B23" s="492"/>
      <c r="C23" s="356"/>
      <c r="D23" s="46" t="s">
        <v>93</v>
      </c>
      <c r="E23" s="239"/>
      <c r="F23" s="111"/>
      <c r="G23" s="506"/>
      <c r="H23" s="506"/>
      <c r="I23" s="506"/>
      <c r="J23" s="506"/>
      <c r="K23" s="489"/>
    </row>
    <row r="24" spans="1:11" ht="13.5" customHeight="1">
      <c r="A24" s="67">
        <v>5</v>
      </c>
      <c r="B24" s="492"/>
      <c r="C24" s="356"/>
      <c r="D24" s="470" t="s">
        <v>96</v>
      </c>
      <c r="E24" s="470"/>
      <c r="F24" s="14"/>
      <c r="G24" s="506"/>
      <c r="H24" s="506"/>
      <c r="I24" s="506"/>
      <c r="J24" s="506"/>
      <c r="K24" s="489"/>
    </row>
    <row r="25" spans="1:11" ht="13.5" customHeight="1">
      <c r="A25" s="67">
        <v>6</v>
      </c>
      <c r="B25" s="492"/>
      <c r="C25" s="356"/>
      <c r="D25" s="46" t="s">
        <v>94</v>
      </c>
      <c r="E25" s="46"/>
      <c r="F25" s="14"/>
      <c r="G25" s="506"/>
      <c r="H25" s="471"/>
      <c r="I25" s="471"/>
      <c r="J25" s="471"/>
      <c r="K25" s="489"/>
    </row>
    <row r="26" spans="1:11" ht="13.5" customHeight="1" thickBot="1">
      <c r="A26" s="68">
        <v>7</v>
      </c>
      <c r="B26" s="493"/>
      <c r="C26" s="358"/>
      <c r="D26" s="117" t="s">
        <v>49</v>
      </c>
      <c r="E26" s="117"/>
      <c r="F26" s="116"/>
      <c r="G26" s="566"/>
      <c r="H26" s="566"/>
      <c r="I26" s="566"/>
      <c r="J26" s="566"/>
      <c r="K26" s="509"/>
    </row>
    <row r="27" spans="1:11" ht="12.75" customHeight="1">
      <c r="A27" s="88"/>
      <c r="B27" s="18"/>
      <c r="C27" s="18"/>
      <c r="D27" s="89"/>
      <c r="E27" s="89"/>
      <c r="F27" s="90"/>
      <c r="G27" s="99"/>
      <c r="H27" s="99"/>
      <c r="I27" s="99"/>
      <c r="J27" s="99"/>
      <c r="K27" s="30"/>
    </row>
    <row r="28" spans="1:11" ht="46.5" customHeight="1">
      <c r="A28" s="507"/>
      <c r="B28" s="507"/>
      <c r="C28" s="507"/>
      <c r="D28" s="507"/>
      <c r="E28" s="507"/>
      <c r="F28" s="507"/>
      <c r="G28" s="507"/>
      <c r="H28" s="507"/>
      <c r="I28" s="507"/>
      <c r="J28" s="22"/>
      <c r="K28" s="91"/>
    </row>
    <row r="29" spans="1:11" ht="26.25" customHeight="1" thickBot="1">
      <c r="A29" s="122" t="s">
        <v>191</v>
      </c>
      <c r="B29" s="560" t="s">
        <v>41</v>
      </c>
      <c r="C29" s="344"/>
      <c r="D29" s="344"/>
      <c r="E29" s="344"/>
      <c r="F29" s="344"/>
      <c r="G29" s="344"/>
      <c r="H29" s="344"/>
      <c r="I29" s="344"/>
      <c r="J29" s="108"/>
      <c r="K29" s="92" t="s">
        <v>52</v>
      </c>
    </row>
    <row r="30" spans="1:11" ht="15" customHeight="1">
      <c r="A30" s="556"/>
      <c r="B30" s="519" t="s">
        <v>45</v>
      </c>
      <c r="C30" s="520"/>
      <c r="D30" s="520"/>
      <c r="E30" s="520"/>
      <c r="F30" s="520"/>
      <c r="G30" s="521"/>
      <c r="H30" s="517" t="s">
        <v>73</v>
      </c>
      <c r="I30" s="558" t="s">
        <v>74</v>
      </c>
      <c r="J30" s="525" t="s">
        <v>46</v>
      </c>
      <c r="K30" s="482" t="s">
        <v>100</v>
      </c>
    </row>
    <row r="31" spans="1:11" ht="36.75" customHeight="1" thickBot="1">
      <c r="A31" s="557"/>
      <c r="B31" s="522"/>
      <c r="C31" s="523"/>
      <c r="D31" s="523"/>
      <c r="E31" s="523"/>
      <c r="F31" s="523"/>
      <c r="G31" s="524"/>
      <c r="H31" s="518"/>
      <c r="I31" s="559"/>
      <c r="J31" s="526"/>
      <c r="K31" s="483"/>
    </row>
    <row r="32" spans="1:11">
      <c r="A32" s="79">
        <v>1</v>
      </c>
      <c r="B32" s="485" t="s">
        <v>0</v>
      </c>
      <c r="C32" s="486"/>
      <c r="D32" s="486"/>
      <c r="E32" s="486"/>
      <c r="F32" s="486"/>
      <c r="G32" s="487"/>
      <c r="H32" s="255" t="s">
        <v>461</v>
      </c>
      <c r="I32" s="255" t="s">
        <v>461</v>
      </c>
      <c r="J32" s="256">
        <v>2015</v>
      </c>
      <c r="K32" s="289" t="s">
        <v>218</v>
      </c>
    </row>
    <row r="33" spans="1:11">
      <c r="A33" s="61">
        <v>2</v>
      </c>
      <c r="B33" s="454" t="s">
        <v>1</v>
      </c>
      <c r="C33" s="455"/>
      <c r="D33" s="455"/>
      <c r="E33" s="455"/>
      <c r="F33" s="455"/>
      <c r="G33" s="456"/>
      <c r="H33" s="290" t="s">
        <v>497</v>
      </c>
      <c r="I33" s="290"/>
      <c r="J33" s="291"/>
      <c r="K33" s="292"/>
    </row>
    <row r="34" spans="1:11">
      <c r="A34" s="61">
        <v>3</v>
      </c>
      <c r="B34" s="454" t="s">
        <v>2</v>
      </c>
      <c r="C34" s="455"/>
      <c r="D34" s="455"/>
      <c r="E34" s="455"/>
      <c r="F34" s="455"/>
      <c r="G34" s="456"/>
      <c r="H34" s="290" t="s">
        <v>461</v>
      </c>
      <c r="I34" s="290" t="s">
        <v>461</v>
      </c>
      <c r="J34" s="291">
        <v>2015</v>
      </c>
      <c r="K34" s="292" t="s">
        <v>218</v>
      </c>
    </row>
    <row r="35" spans="1:11">
      <c r="A35" s="61">
        <v>4</v>
      </c>
      <c r="B35" s="454" t="s">
        <v>3</v>
      </c>
      <c r="C35" s="455"/>
      <c r="D35" s="455"/>
      <c r="E35" s="455"/>
      <c r="F35" s="455"/>
      <c r="G35" s="456"/>
      <c r="H35" s="290" t="s">
        <v>461</v>
      </c>
      <c r="I35" s="290" t="s">
        <v>461</v>
      </c>
      <c r="J35" s="291">
        <v>2015</v>
      </c>
      <c r="K35" s="292" t="s">
        <v>218</v>
      </c>
    </row>
    <row r="36" spans="1:11">
      <c r="A36" s="61">
        <v>5</v>
      </c>
      <c r="B36" s="454" t="s">
        <v>135</v>
      </c>
      <c r="C36" s="455"/>
      <c r="D36" s="455"/>
      <c r="E36" s="455"/>
      <c r="F36" s="455"/>
      <c r="G36" s="456"/>
      <c r="H36" s="290" t="s">
        <v>497</v>
      </c>
      <c r="I36" s="290"/>
      <c r="J36" s="291"/>
      <c r="K36" s="292"/>
    </row>
    <row r="37" spans="1:11">
      <c r="A37" s="61">
        <v>6</v>
      </c>
      <c r="B37" s="454" t="s">
        <v>136</v>
      </c>
      <c r="C37" s="455"/>
      <c r="D37" s="455"/>
      <c r="E37" s="455"/>
      <c r="F37" s="455"/>
      <c r="G37" s="456"/>
      <c r="H37" s="290" t="s">
        <v>461</v>
      </c>
      <c r="I37" s="290" t="s">
        <v>461</v>
      </c>
      <c r="J37" s="291">
        <v>2015</v>
      </c>
      <c r="K37" s="292" t="s">
        <v>218</v>
      </c>
    </row>
    <row r="38" spans="1:11">
      <c r="A38" s="61">
        <v>7</v>
      </c>
      <c r="B38" s="454" t="s">
        <v>137</v>
      </c>
      <c r="C38" s="455"/>
      <c r="D38" s="455"/>
      <c r="E38" s="455"/>
      <c r="F38" s="455"/>
      <c r="G38" s="456"/>
      <c r="H38" s="290" t="s">
        <v>497</v>
      </c>
      <c r="I38" s="290"/>
      <c r="J38" s="291"/>
      <c r="K38" s="292"/>
    </row>
    <row r="39" spans="1:11">
      <c r="A39" s="61">
        <v>8</v>
      </c>
      <c r="B39" s="454" t="s">
        <v>138</v>
      </c>
      <c r="C39" s="455"/>
      <c r="D39" s="455"/>
      <c r="E39" s="455"/>
      <c r="F39" s="455"/>
      <c r="G39" s="456"/>
      <c r="H39" s="290" t="s">
        <v>461</v>
      </c>
      <c r="I39" s="290" t="s">
        <v>461</v>
      </c>
      <c r="J39" s="291">
        <v>2015</v>
      </c>
      <c r="K39" s="292" t="s">
        <v>218</v>
      </c>
    </row>
    <row r="40" spans="1:11">
      <c r="A40" s="61">
        <v>9</v>
      </c>
      <c r="B40" s="454" t="s">
        <v>4</v>
      </c>
      <c r="C40" s="455"/>
      <c r="D40" s="455"/>
      <c r="E40" s="455"/>
      <c r="F40" s="455"/>
      <c r="G40" s="456"/>
      <c r="H40" s="290" t="s">
        <v>497</v>
      </c>
      <c r="I40" s="290"/>
      <c r="J40" s="291"/>
      <c r="K40" s="292"/>
    </row>
    <row r="41" spans="1:11">
      <c r="A41" s="61">
        <v>10</v>
      </c>
      <c r="B41" s="454" t="s">
        <v>139</v>
      </c>
      <c r="C41" s="455"/>
      <c r="D41" s="455"/>
      <c r="E41" s="455"/>
      <c r="F41" s="455"/>
      <c r="G41" s="456"/>
      <c r="H41" s="290" t="s">
        <v>497</v>
      </c>
      <c r="I41" s="290"/>
      <c r="J41" s="291"/>
      <c r="K41" s="292"/>
    </row>
    <row r="42" spans="1:11">
      <c r="A42" s="61">
        <v>11</v>
      </c>
      <c r="B42" s="454" t="s">
        <v>5</v>
      </c>
      <c r="C42" s="455"/>
      <c r="D42" s="455"/>
      <c r="E42" s="455"/>
      <c r="F42" s="455"/>
      <c r="G42" s="456"/>
      <c r="H42" s="290" t="s">
        <v>497</v>
      </c>
      <c r="I42" s="290"/>
      <c r="J42" s="291">
        <v>2011</v>
      </c>
      <c r="K42" s="292" t="s">
        <v>225</v>
      </c>
    </row>
    <row r="43" spans="1:11">
      <c r="A43" s="61">
        <v>12</v>
      </c>
      <c r="B43" s="480" t="s">
        <v>6</v>
      </c>
      <c r="C43" s="481"/>
      <c r="D43" s="481"/>
      <c r="E43" s="481"/>
      <c r="F43" s="481"/>
      <c r="G43" s="456"/>
      <c r="H43" s="290" t="s">
        <v>497</v>
      </c>
      <c r="I43" s="290"/>
      <c r="J43" s="291"/>
      <c r="K43" s="292"/>
    </row>
    <row r="44" spans="1:11" ht="13.8" thickBot="1">
      <c r="A44" s="62">
        <v>13</v>
      </c>
      <c r="B44" s="451"/>
      <c r="C44" s="452"/>
      <c r="D44" s="452"/>
      <c r="E44" s="452"/>
      <c r="F44" s="452"/>
      <c r="G44" s="453"/>
      <c r="H44" s="27"/>
      <c r="I44" s="27"/>
      <c r="J44" s="105"/>
      <c r="K44" s="28"/>
    </row>
    <row r="45" spans="1:11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6" t="s">
        <v>192</v>
      </c>
      <c r="B46" s="373" t="s">
        <v>42</v>
      </c>
      <c r="C46" s="484"/>
      <c r="D46" s="484"/>
      <c r="E46" s="484"/>
      <c r="F46" s="484"/>
      <c r="G46" s="484"/>
      <c r="H46" s="484"/>
      <c r="I46" s="484"/>
      <c r="J46" s="18"/>
      <c r="K46" s="92" t="s">
        <v>53</v>
      </c>
    </row>
    <row r="47" spans="1:11" ht="27" thickBot="1">
      <c r="A47" s="51"/>
      <c r="B47" s="457" t="s">
        <v>30</v>
      </c>
      <c r="C47" s="458"/>
      <c r="D47" s="458"/>
      <c r="E47" s="459"/>
      <c r="F47" s="459"/>
      <c r="G47" s="460"/>
      <c r="H47" s="56" t="s">
        <v>39</v>
      </c>
      <c r="I47" s="478" t="s">
        <v>234</v>
      </c>
      <c r="J47" s="479"/>
      <c r="K47" s="52" t="s">
        <v>258</v>
      </c>
    </row>
    <row r="48" spans="1:11" ht="12.75" customHeight="1">
      <c r="A48" s="118">
        <v>1</v>
      </c>
      <c r="B48" s="474" t="s">
        <v>13</v>
      </c>
      <c r="C48" s="474"/>
      <c r="D48" s="474"/>
      <c r="E48" s="475"/>
      <c r="F48" s="475"/>
      <c r="G48" s="475"/>
      <c r="H48" s="110" t="s">
        <v>31</v>
      </c>
      <c r="I48" s="476"/>
      <c r="J48" s="477"/>
      <c r="K48" s="119"/>
    </row>
    <row r="49" spans="1:11" ht="12.75" customHeight="1">
      <c r="A49" s="63">
        <v>2</v>
      </c>
      <c r="B49" s="470" t="s">
        <v>12</v>
      </c>
      <c r="C49" s="470"/>
      <c r="D49" s="470"/>
      <c r="E49" s="471"/>
      <c r="F49" s="471"/>
      <c r="G49" s="471"/>
      <c r="H49" s="102" t="s">
        <v>32</v>
      </c>
      <c r="I49" s="472"/>
      <c r="J49" s="473"/>
      <c r="K49" s="24"/>
    </row>
    <row r="50" spans="1:11">
      <c r="A50" s="63">
        <v>3</v>
      </c>
      <c r="B50" s="470" t="s">
        <v>10</v>
      </c>
      <c r="C50" s="470"/>
      <c r="D50" s="470"/>
      <c r="E50" s="471"/>
      <c r="F50" s="471"/>
      <c r="G50" s="471"/>
      <c r="H50" s="102" t="s">
        <v>31</v>
      </c>
      <c r="I50" s="472"/>
      <c r="J50" s="473"/>
      <c r="K50" s="24"/>
    </row>
    <row r="51" spans="1:11" ht="12.75" customHeight="1">
      <c r="A51" s="63">
        <v>4</v>
      </c>
      <c r="B51" s="470" t="s">
        <v>81</v>
      </c>
      <c r="C51" s="470"/>
      <c r="D51" s="470"/>
      <c r="E51" s="471"/>
      <c r="F51" s="471"/>
      <c r="G51" s="471"/>
      <c r="H51" s="102" t="s">
        <v>31</v>
      </c>
      <c r="I51" s="472"/>
      <c r="J51" s="473"/>
      <c r="K51" s="24"/>
    </row>
    <row r="52" spans="1:11" ht="12.75" customHeight="1">
      <c r="A52" s="63">
        <v>5</v>
      </c>
      <c r="B52" s="470" t="s">
        <v>11</v>
      </c>
      <c r="C52" s="470"/>
      <c r="D52" s="470"/>
      <c r="E52" s="471"/>
      <c r="F52" s="471"/>
      <c r="G52" s="471"/>
      <c r="H52" s="102" t="s">
        <v>31</v>
      </c>
      <c r="I52" s="472"/>
      <c r="J52" s="473"/>
      <c r="K52" s="24"/>
    </row>
    <row r="53" spans="1:11" ht="12.75" customHeight="1">
      <c r="A53" s="63">
        <v>6</v>
      </c>
      <c r="B53" s="534" t="s">
        <v>14</v>
      </c>
      <c r="C53" s="535"/>
      <c r="D53" s="535"/>
      <c r="E53" s="471"/>
      <c r="F53" s="471"/>
      <c r="G53" s="471"/>
      <c r="H53" s="102" t="s">
        <v>31</v>
      </c>
      <c r="I53" s="472"/>
      <c r="J53" s="473"/>
      <c r="K53" s="24"/>
    </row>
    <row r="54" spans="1:11">
      <c r="A54" s="63">
        <v>7</v>
      </c>
      <c r="B54" s="534" t="s">
        <v>85</v>
      </c>
      <c r="C54" s="535"/>
      <c r="D54" s="535"/>
      <c r="E54" s="471"/>
      <c r="F54" s="471"/>
      <c r="G54" s="471"/>
      <c r="H54" s="102" t="s">
        <v>28</v>
      </c>
      <c r="I54" s="472"/>
      <c r="J54" s="473"/>
      <c r="K54" s="24"/>
    </row>
    <row r="55" spans="1:11">
      <c r="A55" s="63">
        <v>9</v>
      </c>
      <c r="B55" s="470" t="s">
        <v>97</v>
      </c>
      <c r="C55" s="470"/>
      <c r="D55" s="470"/>
      <c r="E55" s="471"/>
      <c r="F55" s="471"/>
      <c r="G55" s="471"/>
      <c r="H55" s="102" t="s">
        <v>26</v>
      </c>
      <c r="I55" s="602">
        <v>7716</v>
      </c>
      <c r="J55" s="603"/>
      <c r="K55" s="24">
        <v>6837</v>
      </c>
    </row>
    <row r="56" spans="1:11" ht="13.8" thickBot="1">
      <c r="A56" s="64">
        <v>8</v>
      </c>
      <c r="B56" s="528" t="s">
        <v>15</v>
      </c>
      <c r="C56" s="528"/>
      <c r="D56" s="528"/>
      <c r="E56" s="529"/>
      <c r="F56" s="529"/>
      <c r="G56" s="529"/>
      <c r="H56" s="130" t="s">
        <v>26</v>
      </c>
      <c r="I56" s="610">
        <v>2031</v>
      </c>
      <c r="J56" s="611"/>
      <c r="K56" s="25">
        <v>1895</v>
      </c>
    </row>
    <row r="57" spans="1:11" ht="2.25" customHeight="1"/>
    <row r="58" spans="1:11" ht="15" customHeight="1">
      <c r="A58" s="96"/>
      <c r="B58" s="465"/>
      <c r="C58" s="465"/>
      <c r="D58" s="465"/>
      <c r="E58" s="16"/>
      <c r="F58" s="16"/>
      <c r="G58" s="16"/>
      <c r="H58" s="16"/>
      <c r="I58" s="16"/>
      <c r="J58" s="16"/>
      <c r="K58" s="92"/>
    </row>
    <row r="59" spans="1:11" ht="14.4" thickBot="1">
      <c r="A59" s="96" t="s">
        <v>193</v>
      </c>
      <c r="B59" s="465" t="s">
        <v>114</v>
      </c>
      <c r="C59" s="466"/>
      <c r="D59" s="466"/>
      <c r="E59" s="466"/>
      <c r="F59" s="466"/>
      <c r="G59" s="466"/>
      <c r="H59" s="466"/>
      <c r="I59" s="466"/>
      <c r="J59" s="106"/>
      <c r="K59" s="92" t="s">
        <v>204</v>
      </c>
    </row>
    <row r="60" spans="1:11" ht="13.8" thickBot="1">
      <c r="A60" s="16"/>
      <c r="B60" s="467"/>
      <c r="C60" s="468"/>
      <c r="D60" s="468"/>
      <c r="E60" s="468"/>
      <c r="F60" s="580"/>
      <c r="G60" s="125"/>
      <c r="H60" s="463" t="s">
        <v>116</v>
      </c>
      <c r="I60" s="464"/>
      <c r="J60" s="461" t="s">
        <v>203</v>
      </c>
      <c r="K60" s="462"/>
    </row>
    <row r="61" spans="1:11" ht="25.5" customHeight="1" thickBot="1">
      <c r="A61" s="126"/>
      <c r="B61" s="536" t="s">
        <v>232</v>
      </c>
      <c r="C61" s="537"/>
      <c r="D61" s="538"/>
      <c r="E61" s="538"/>
      <c r="F61" s="538"/>
      <c r="G61" s="120" t="s">
        <v>27</v>
      </c>
      <c r="H61" s="514">
        <v>166.62</v>
      </c>
      <c r="I61" s="515"/>
      <c r="J61" s="514"/>
      <c r="K61" s="527"/>
    </row>
    <row r="62" spans="1:11">
      <c r="A62" s="532" t="s">
        <v>87</v>
      </c>
      <c r="B62" s="533"/>
      <c r="C62" s="533"/>
      <c r="D62" s="533"/>
      <c r="E62" s="533"/>
      <c r="F62" s="533"/>
      <c r="G62" s="533"/>
      <c r="H62" s="533"/>
      <c r="I62" s="533"/>
      <c r="J62" s="107"/>
      <c r="K62" s="93"/>
    </row>
    <row r="63" spans="1:11">
      <c r="K63" s="93"/>
    </row>
  </sheetData>
  <mergeCells count="90">
    <mergeCell ref="B59:I59"/>
    <mergeCell ref="A62:I62"/>
    <mergeCell ref="B60:F60"/>
    <mergeCell ref="H60:I60"/>
    <mergeCell ref="J60:K60"/>
    <mergeCell ref="B61:F61"/>
    <mergeCell ref="H61:I61"/>
    <mergeCell ref="J61:K61"/>
    <mergeCell ref="B55:G55"/>
    <mergeCell ref="I55:J55"/>
    <mergeCell ref="B56:G56"/>
    <mergeCell ref="I56:J56"/>
    <mergeCell ref="B58:D58"/>
    <mergeCell ref="B52:G52"/>
    <mergeCell ref="I52:J52"/>
    <mergeCell ref="B53:G53"/>
    <mergeCell ref="I53:J53"/>
    <mergeCell ref="B54:G54"/>
    <mergeCell ref="I54:J54"/>
    <mergeCell ref="B49:G49"/>
    <mergeCell ref="I49:J49"/>
    <mergeCell ref="B50:G50"/>
    <mergeCell ref="I50:J50"/>
    <mergeCell ref="B51:G51"/>
    <mergeCell ref="I51:J51"/>
    <mergeCell ref="B46:I46"/>
    <mergeCell ref="B47:G47"/>
    <mergeCell ref="I47:J47"/>
    <mergeCell ref="B48:G48"/>
    <mergeCell ref="I48:J48"/>
    <mergeCell ref="B40:G40"/>
    <mergeCell ref="B41:G41"/>
    <mergeCell ref="B42:G42"/>
    <mergeCell ref="B43:G43"/>
    <mergeCell ref="B44:G44"/>
    <mergeCell ref="B35:G35"/>
    <mergeCell ref="B36:G36"/>
    <mergeCell ref="B37:G37"/>
    <mergeCell ref="B38:G38"/>
    <mergeCell ref="B39:G39"/>
    <mergeCell ref="J30:J31"/>
    <mergeCell ref="K30:K31"/>
    <mergeCell ref="B32:G32"/>
    <mergeCell ref="B33:G33"/>
    <mergeCell ref="B34:G34"/>
    <mergeCell ref="A28:I28"/>
    <mergeCell ref="B29:I29"/>
    <mergeCell ref="A30:A31"/>
    <mergeCell ref="B30:G31"/>
    <mergeCell ref="H30:H31"/>
    <mergeCell ref="I30:I31"/>
    <mergeCell ref="B22:C26"/>
    <mergeCell ref="G22:K22"/>
    <mergeCell ref="G23:K23"/>
    <mergeCell ref="D24:E24"/>
    <mergeCell ref="G24:K24"/>
    <mergeCell ref="G25:K25"/>
    <mergeCell ref="G26:K26"/>
    <mergeCell ref="B19:I19"/>
    <mergeCell ref="B20:C20"/>
    <mergeCell ref="G20:K20"/>
    <mergeCell ref="B21:C21"/>
    <mergeCell ref="G21:K21"/>
    <mergeCell ref="B15:C18"/>
    <mergeCell ref="G15:K15"/>
    <mergeCell ref="G16:K16"/>
    <mergeCell ref="G17:K17"/>
    <mergeCell ref="G18:K18"/>
    <mergeCell ref="B12:D12"/>
    <mergeCell ref="G12:K12"/>
    <mergeCell ref="B13:D13"/>
    <mergeCell ref="G13:K13"/>
    <mergeCell ref="B14:D14"/>
    <mergeCell ref="G14:K14"/>
    <mergeCell ref="B9:D9"/>
    <mergeCell ref="G9:K9"/>
    <mergeCell ref="B10:D10"/>
    <mergeCell ref="G10:K10"/>
    <mergeCell ref="B11:D11"/>
    <mergeCell ref="G11:K11"/>
    <mergeCell ref="B5:C8"/>
    <mergeCell ref="G5:K5"/>
    <mergeCell ref="G6:K6"/>
    <mergeCell ref="G7:K7"/>
    <mergeCell ref="G8:K8"/>
    <mergeCell ref="B1:K1"/>
    <mergeCell ref="B2:H2"/>
    <mergeCell ref="B3:H3"/>
    <mergeCell ref="B4:C4"/>
    <mergeCell ref="D4:K4"/>
  </mergeCells>
  <hyperlinks>
    <hyperlink ref="G18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M23" sqref="M23"/>
    </sheetView>
  </sheetViews>
  <sheetFormatPr defaultRowHeight="13.2"/>
  <cols>
    <col min="1" max="1" width="14.5546875" customWidth="1"/>
    <col min="3" max="3" width="16.3320312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0.6640625" customWidth="1"/>
    <col min="10" max="10" width="10" customWidth="1"/>
    <col min="11" max="11" width="21.6640625" customWidth="1"/>
  </cols>
  <sheetData>
    <row r="1" spans="1:11" ht="28.5" customHeight="1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 ht="25.5" customHeight="1">
      <c r="A2" s="108"/>
      <c r="B2" s="465" t="s">
        <v>272</v>
      </c>
      <c r="C2" s="502"/>
      <c r="D2" s="502"/>
      <c r="E2" s="502"/>
      <c r="F2" s="502"/>
      <c r="G2" s="502"/>
      <c r="H2" s="502"/>
      <c r="I2" s="229"/>
      <c r="J2" s="229"/>
    </row>
    <row r="3" spans="1:11" ht="30" customHeight="1" thickBot="1">
      <c r="A3" s="94" t="s">
        <v>189</v>
      </c>
      <c r="B3" s="465" t="s">
        <v>82</v>
      </c>
      <c r="C3" s="502"/>
      <c r="D3" s="502"/>
      <c r="E3" s="502"/>
      <c r="F3" s="502"/>
      <c r="G3" s="502"/>
      <c r="H3" s="502"/>
      <c r="I3" s="75"/>
      <c r="J3" s="75"/>
      <c r="K3" s="92" t="s">
        <v>50</v>
      </c>
    </row>
    <row r="4" spans="1:11" ht="13.8" thickBot="1">
      <c r="A4" s="73">
        <v>1</v>
      </c>
      <c r="B4" s="545" t="s">
        <v>59</v>
      </c>
      <c r="C4" s="546"/>
      <c r="D4" s="539" t="s">
        <v>843</v>
      </c>
      <c r="E4" s="562"/>
      <c r="F4" s="562"/>
      <c r="G4" s="562"/>
      <c r="H4" s="562"/>
      <c r="I4" s="562"/>
      <c r="J4" s="562"/>
      <c r="K4" s="541"/>
    </row>
    <row r="5" spans="1:11" ht="13.2" customHeight="1">
      <c r="A5" s="69">
        <v>2</v>
      </c>
      <c r="B5" s="496" t="s">
        <v>104</v>
      </c>
      <c r="C5" s="542"/>
      <c r="D5" s="17" t="s">
        <v>63</v>
      </c>
      <c r="E5" s="230"/>
      <c r="F5" s="231"/>
      <c r="G5" s="516" t="s">
        <v>450</v>
      </c>
      <c r="H5" s="516"/>
      <c r="I5" s="516"/>
      <c r="J5" s="564"/>
      <c r="K5" s="512"/>
    </row>
    <row r="6" spans="1:11">
      <c r="A6" s="67">
        <v>3</v>
      </c>
      <c r="B6" s="543"/>
      <c r="C6" s="543"/>
      <c r="D6" s="46" t="s">
        <v>64</v>
      </c>
      <c r="E6" s="232"/>
      <c r="F6" s="233"/>
      <c r="G6" s="506" t="s">
        <v>450</v>
      </c>
      <c r="H6" s="506"/>
      <c r="I6" s="506"/>
      <c r="J6" s="565"/>
      <c r="K6" s="489"/>
    </row>
    <row r="7" spans="1:11">
      <c r="A7" s="67">
        <v>4</v>
      </c>
      <c r="B7" s="543"/>
      <c r="C7" s="543"/>
      <c r="D7" s="46" t="s">
        <v>65</v>
      </c>
      <c r="E7" s="232"/>
      <c r="F7" s="233"/>
      <c r="G7" s="506" t="s">
        <v>450</v>
      </c>
      <c r="H7" s="506"/>
      <c r="I7" s="506"/>
      <c r="J7" s="565"/>
      <c r="K7" s="489"/>
    </row>
    <row r="8" spans="1:11" ht="13.8" thickBot="1">
      <c r="A8" s="68">
        <v>5</v>
      </c>
      <c r="B8" s="544"/>
      <c r="C8" s="544"/>
      <c r="D8" s="29" t="s">
        <v>16</v>
      </c>
      <c r="E8" s="235"/>
      <c r="F8" s="236"/>
      <c r="G8" s="566" t="s">
        <v>878</v>
      </c>
      <c r="H8" s="566"/>
      <c r="I8" s="566"/>
      <c r="J8" s="567"/>
      <c r="K8" s="509"/>
    </row>
    <row r="9" spans="1:11" ht="13.2" customHeight="1">
      <c r="A9" s="72">
        <v>6</v>
      </c>
      <c r="B9" s="547" t="s">
        <v>102</v>
      </c>
      <c r="C9" s="568"/>
      <c r="D9" s="568"/>
      <c r="E9" s="237"/>
      <c r="F9" s="238"/>
      <c r="G9" s="569" t="s">
        <v>879</v>
      </c>
      <c r="H9" s="569"/>
      <c r="I9" s="569"/>
      <c r="J9" s="570"/>
      <c r="K9" s="551"/>
    </row>
    <row r="10" spans="1:11" ht="12.75" customHeight="1">
      <c r="A10" s="67">
        <v>7</v>
      </c>
      <c r="B10" s="490" t="s">
        <v>43</v>
      </c>
      <c r="C10" s="552"/>
      <c r="D10" s="491"/>
      <c r="E10" s="228"/>
      <c r="F10" s="234"/>
      <c r="G10" s="506" t="s">
        <v>277</v>
      </c>
      <c r="H10" s="506"/>
      <c r="I10" s="506"/>
      <c r="J10" s="565"/>
      <c r="K10" s="489"/>
    </row>
    <row r="11" spans="1:11" ht="13.2" customHeight="1">
      <c r="A11" s="67">
        <v>8</v>
      </c>
      <c r="B11" s="553" t="s">
        <v>106</v>
      </c>
      <c r="C11" s="554"/>
      <c r="D11" s="554"/>
      <c r="E11" s="232"/>
      <c r="F11" s="232"/>
      <c r="G11" s="506" t="s">
        <v>880</v>
      </c>
      <c r="H11" s="506"/>
      <c r="I11" s="506"/>
      <c r="J11" s="565"/>
      <c r="K11" s="489"/>
    </row>
    <row r="12" spans="1:11" ht="13.2" customHeight="1">
      <c r="A12" s="67">
        <v>9</v>
      </c>
      <c r="B12" s="668" t="s">
        <v>881</v>
      </c>
      <c r="C12" s="669"/>
      <c r="D12" s="669"/>
      <c r="E12" s="232"/>
      <c r="F12" s="232"/>
      <c r="G12" s="506" t="s">
        <v>495</v>
      </c>
      <c r="H12" s="506"/>
      <c r="I12" s="506"/>
      <c r="J12" s="565"/>
      <c r="K12" s="489"/>
    </row>
    <row r="13" spans="1:11" ht="13.2" customHeight="1">
      <c r="A13" s="67">
        <v>10</v>
      </c>
      <c r="B13" s="553" t="s">
        <v>21</v>
      </c>
      <c r="C13" s="543"/>
      <c r="D13" s="543"/>
      <c r="E13" s="232"/>
      <c r="F13" s="232"/>
      <c r="G13" s="506">
        <v>1952</v>
      </c>
      <c r="H13" s="506"/>
      <c r="I13" s="506"/>
      <c r="J13" s="565"/>
      <c r="K13" s="489"/>
    </row>
    <row r="14" spans="1:11" ht="20.25" customHeight="1" thickBot="1">
      <c r="A14" s="67">
        <v>11</v>
      </c>
      <c r="B14" s="470" t="s">
        <v>22</v>
      </c>
      <c r="C14" s="554"/>
      <c r="D14" s="554"/>
      <c r="E14" s="232"/>
      <c r="F14" s="232"/>
      <c r="G14" s="506">
        <v>7431</v>
      </c>
      <c r="H14" s="506"/>
      <c r="I14" s="506"/>
      <c r="J14" s="565"/>
      <c r="K14" s="489"/>
    </row>
    <row r="15" spans="1:11" ht="13.2" customHeight="1">
      <c r="A15" s="69">
        <v>12</v>
      </c>
      <c r="B15" s="496" t="s">
        <v>23</v>
      </c>
      <c r="C15" s="574"/>
      <c r="D15" s="17" t="s">
        <v>18</v>
      </c>
      <c r="E15" s="230"/>
      <c r="F15" s="230"/>
      <c r="G15" s="516" t="s">
        <v>882</v>
      </c>
      <c r="H15" s="516"/>
      <c r="I15" s="516"/>
      <c r="J15" s="564"/>
      <c r="K15" s="512"/>
    </row>
    <row r="16" spans="1:11">
      <c r="A16" s="67">
        <v>13</v>
      </c>
      <c r="B16" s="554"/>
      <c r="C16" s="554"/>
      <c r="D16" s="46" t="s">
        <v>19</v>
      </c>
      <c r="E16" s="232"/>
      <c r="F16" s="232"/>
      <c r="G16" s="506" t="s">
        <v>319</v>
      </c>
      <c r="H16" s="506"/>
      <c r="I16" s="506"/>
      <c r="J16" s="565"/>
      <c r="K16" s="489"/>
    </row>
    <row r="17" spans="1:11">
      <c r="A17" s="67">
        <v>14</v>
      </c>
      <c r="B17" s="554"/>
      <c r="C17" s="554"/>
      <c r="D17" s="46" t="s">
        <v>44</v>
      </c>
      <c r="E17" s="232"/>
      <c r="F17" s="232"/>
      <c r="G17" s="506" t="s">
        <v>883</v>
      </c>
      <c r="H17" s="506"/>
      <c r="I17" s="506"/>
      <c r="J17" s="565"/>
      <c r="K17" s="489"/>
    </row>
    <row r="18" spans="1:11" ht="13.8" thickBot="1">
      <c r="A18" s="68">
        <v>15</v>
      </c>
      <c r="B18" s="575"/>
      <c r="C18" s="575"/>
      <c r="D18" s="29" t="s">
        <v>17</v>
      </c>
      <c r="E18" s="235"/>
      <c r="F18" s="235"/>
      <c r="G18" s="667" t="s">
        <v>884</v>
      </c>
      <c r="H18" s="566"/>
      <c r="I18" s="566"/>
      <c r="J18" s="567"/>
      <c r="K18" s="509"/>
    </row>
    <row r="19" spans="1:11" ht="29.25" customHeight="1" thickBot="1">
      <c r="A19" s="94" t="s">
        <v>190</v>
      </c>
      <c r="B19" s="494" t="s">
        <v>83</v>
      </c>
      <c r="C19" s="344"/>
      <c r="D19" s="344"/>
      <c r="E19" s="344"/>
      <c r="F19" s="344"/>
      <c r="G19" s="344"/>
      <c r="H19" s="344"/>
      <c r="I19" s="344"/>
      <c r="J19" s="101"/>
      <c r="K19" s="92" t="s">
        <v>51</v>
      </c>
    </row>
    <row r="20" spans="1:11" ht="27" customHeight="1">
      <c r="A20" s="31">
        <v>1</v>
      </c>
      <c r="B20" s="496" t="s">
        <v>107</v>
      </c>
      <c r="C20" s="496"/>
      <c r="D20" s="17" t="s">
        <v>108</v>
      </c>
      <c r="E20" s="230"/>
      <c r="F20" s="230"/>
      <c r="G20" s="516" t="s">
        <v>885</v>
      </c>
      <c r="H20" s="516"/>
      <c r="I20" s="516"/>
      <c r="J20" s="516"/>
      <c r="K20" s="512"/>
    </row>
    <row r="21" spans="1:11" ht="13.2" customHeight="1">
      <c r="A21" s="115">
        <v>2</v>
      </c>
      <c r="B21" s="500" t="s">
        <v>109</v>
      </c>
      <c r="C21" s="501"/>
      <c r="D21" s="46" t="s">
        <v>111</v>
      </c>
      <c r="E21" s="109"/>
      <c r="F21" s="109"/>
      <c r="G21" s="506" t="s">
        <v>886</v>
      </c>
      <c r="H21" s="506"/>
      <c r="I21" s="506"/>
      <c r="J21" s="506"/>
      <c r="K21" s="489"/>
    </row>
    <row r="22" spans="1:11" ht="13.2" customHeight="1">
      <c r="A22" s="67">
        <v>3</v>
      </c>
      <c r="B22" s="490" t="s">
        <v>40</v>
      </c>
      <c r="C22" s="491"/>
      <c r="D22" s="46" t="s">
        <v>95</v>
      </c>
      <c r="E22" s="46"/>
      <c r="F22" s="14"/>
      <c r="G22" s="579" t="s">
        <v>887</v>
      </c>
      <c r="H22" s="504"/>
      <c r="I22" s="504"/>
      <c r="J22" s="504"/>
      <c r="K22" s="505"/>
    </row>
    <row r="23" spans="1:11" ht="13.5" customHeight="1">
      <c r="A23" s="67">
        <v>4</v>
      </c>
      <c r="B23" s="492"/>
      <c r="C23" s="356"/>
      <c r="D23" s="46" t="s">
        <v>93</v>
      </c>
      <c r="E23" s="239"/>
      <c r="F23" s="111"/>
      <c r="G23" s="506" t="s">
        <v>507</v>
      </c>
      <c r="H23" s="506"/>
      <c r="I23" s="506"/>
      <c r="J23" s="506"/>
      <c r="K23" s="489"/>
    </row>
    <row r="24" spans="1:11" ht="13.5" customHeight="1">
      <c r="A24" s="67">
        <v>5</v>
      </c>
      <c r="B24" s="492"/>
      <c r="C24" s="356"/>
      <c r="D24" s="470" t="s">
        <v>96</v>
      </c>
      <c r="E24" s="470"/>
      <c r="F24" s="14"/>
      <c r="G24" s="506"/>
      <c r="H24" s="506"/>
      <c r="I24" s="506"/>
      <c r="J24" s="506"/>
      <c r="K24" s="489"/>
    </row>
    <row r="25" spans="1:11" ht="13.5" customHeight="1">
      <c r="A25" s="67">
        <v>6</v>
      </c>
      <c r="B25" s="492"/>
      <c r="C25" s="356"/>
      <c r="D25" s="46" t="s">
        <v>94</v>
      </c>
      <c r="E25" s="46"/>
      <c r="F25" s="14"/>
      <c r="G25" s="651">
        <v>45654</v>
      </c>
      <c r="H25" s="471"/>
      <c r="I25" s="471"/>
      <c r="J25" s="471"/>
      <c r="K25" s="489"/>
    </row>
    <row r="26" spans="1:11" ht="13.5" customHeight="1" thickBot="1">
      <c r="A26" s="68">
        <v>7</v>
      </c>
      <c r="B26" s="493"/>
      <c r="C26" s="358"/>
      <c r="D26" s="117" t="s">
        <v>49</v>
      </c>
      <c r="E26" s="117"/>
      <c r="F26" s="116"/>
      <c r="G26" s="652">
        <v>42002</v>
      </c>
      <c r="H26" s="566"/>
      <c r="I26" s="566"/>
      <c r="J26" s="566"/>
      <c r="K26" s="509"/>
    </row>
    <row r="27" spans="1:11" ht="12.75" customHeight="1">
      <c r="A27" s="88"/>
      <c r="B27" s="18"/>
      <c r="C27" s="18"/>
      <c r="D27" s="89"/>
      <c r="E27" s="89"/>
      <c r="F27" s="90"/>
      <c r="G27" s="99"/>
      <c r="H27" s="99"/>
      <c r="I27" s="99"/>
      <c r="J27" s="99"/>
      <c r="K27" s="30"/>
    </row>
    <row r="28" spans="1:11" ht="46.5" customHeight="1">
      <c r="A28" s="507"/>
      <c r="B28" s="507"/>
      <c r="C28" s="507"/>
      <c r="D28" s="507"/>
      <c r="E28" s="507"/>
      <c r="F28" s="507"/>
      <c r="G28" s="507"/>
      <c r="H28" s="507"/>
      <c r="I28" s="507"/>
      <c r="J28" s="22"/>
      <c r="K28" s="91"/>
    </row>
    <row r="29" spans="1:11" ht="26.25" customHeight="1" thickBot="1">
      <c r="A29" s="122" t="s">
        <v>191</v>
      </c>
      <c r="B29" s="560" t="s">
        <v>41</v>
      </c>
      <c r="C29" s="344"/>
      <c r="D29" s="344"/>
      <c r="E29" s="344"/>
      <c r="F29" s="344"/>
      <c r="G29" s="344"/>
      <c r="H29" s="344"/>
      <c r="I29" s="344"/>
      <c r="J29" s="108"/>
      <c r="K29" s="92" t="s">
        <v>52</v>
      </c>
    </row>
    <row r="30" spans="1:11" ht="15" customHeight="1">
      <c r="A30" s="556"/>
      <c r="B30" s="519" t="s">
        <v>45</v>
      </c>
      <c r="C30" s="520"/>
      <c r="D30" s="520"/>
      <c r="E30" s="520"/>
      <c r="F30" s="520"/>
      <c r="G30" s="521"/>
      <c r="H30" s="517" t="s">
        <v>73</v>
      </c>
      <c r="I30" s="558" t="s">
        <v>74</v>
      </c>
      <c r="J30" s="525" t="s">
        <v>46</v>
      </c>
      <c r="K30" s="482" t="s">
        <v>100</v>
      </c>
    </row>
    <row r="31" spans="1:11" ht="36.75" customHeight="1" thickBot="1">
      <c r="A31" s="557"/>
      <c r="B31" s="522"/>
      <c r="C31" s="523"/>
      <c r="D31" s="523"/>
      <c r="E31" s="523"/>
      <c r="F31" s="523"/>
      <c r="G31" s="524"/>
      <c r="H31" s="518"/>
      <c r="I31" s="559"/>
      <c r="J31" s="526"/>
      <c r="K31" s="483"/>
    </row>
    <row r="32" spans="1:11" ht="13.2" customHeight="1">
      <c r="A32" s="79">
        <v>1</v>
      </c>
      <c r="B32" s="485" t="s">
        <v>0</v>
      </c>
      <c r="C32" s="486"/>
      <c r="D32" s="486"/>
      <c r="E32" s="486"/>
      <c r="F32" s="486"/>
      <c r="G32" s="487"/>
      <c r="H32" s="80" t="s">
        <v>461</v>
      </c>
      <c r="I32" s="80" t="s">
        <v>497</v>
      </c>
      <c r="J32" s="103"/>
      <c r="K32" s="81"/>
    </row>
    <row r="33" spans="1:11" ht="13.2" customHeight="1">
      <c r="A33" s="61">
        <v>2</v>
      </c>
      <c r="B33" s="454" t="s">
        <v>1</v>
      </c>
      <c r="C33" s="455"/>
      <c r="D33" s="455"/>
      <c r="E33" s="455"/>
      <c r="F33" s="455"/>
      <c r="G33" s="456"/>
      <c r="H33" s="5" t="s">
        <v>461</v>
      </c>
      <c r="I33" s="5" t="s">
        <v>497</v>
      </c>
      <c r="J33" s="104"/>
      <c r="K33" s="26"/>
    </row>
    <row r="34" spans="1:11" ht="13.2" customHeight="1">
      <c r="A34" s="61">
        <v>3</v>
      </c>
      <c r="B34" s="454" t="s">
        <v>2</v>
      </c>
      <c r="C34" s="455"/>
      <c r="D34" s="455"/>
      <c r="E34" s="455"/>
      <c r="F34" s="455"/>
      <c r="G34" s="456"/>
      <c r="H34" s="5" t="s">
        <v>461</v>
      </c>
      <c r="I34" s="5" t="s">
        <v>497</v>
      </c>
      <c r="J34" s="104"/>
      <c r="K34" s="26"/>
    </row>
    <row r="35" spans="1:11" ht="13.2" customHeight="1">
      <c r="A35" s="61">
        <v>4</v>
      </c>
      <c r="B35" s="454" t="s">
        <v>3</v>
      </c>
      <c r="C35" s="455"/>
      <c r="D35" s="455"/>
      <c r="E35" s="455"/>
      <c r="F35" s="455"/>
      <c r="G35" s="456"/>
      <c r="H35" s="5" t="s">
        <v>497</v>
      </c>
      <c r="I35" s="5" t="s">
        <v>461</v>
      </c>
      <c r="J35" s="104">
        <v>2009</v>
      </c>
      <c r="K35" s="26" t="s">
        <v>215</v>
      </c>
    </row>
    <row r="36" spans="1:11" ht="13.2" customHeight="1">
      <c r="A36" s="61">
        <v>5</v>
      </c>
      <c r="B36" s="454" t="s">
        <v>135</v>
      </c>
      <c r="C36" s="455"/>
      <c r="D36" s="455"/>
      <c r="E36" s="455"/>
      <c r="F36" s="455"/>
      <c r="G36" s="456"/>
      <c r="H36" s="5" t="s">
        <v>461</v>
      </c>
      <c r="I36" s="5" t="s">
        <v>497</v>
      </c>
      <c r="J36" s="104"/>
      <c r="K36" s="26"/>
    </row>
    <row r="37" spans="1:11" ht="13.2" customHeight="1">
      <c r="A37" s="61">
        <v>6</v>
      </c>
      <c r="B37" s="454" t="s">
        <v>136</v>
      </c>
      <c r="C37" s="455"/>
      <c r="D37" s="455"/>
      <c r="E37" s="455"/>
      <c r="F37" s="455"/>
      <c r="G37" s="456"/>
      <c r="H37" s="5"/>
      <c r="I37" s="5"/>
      <c r="J37" s="104"/>
      <c r="K37" s="26"/>
    </row>
    <row r="38" spans="1:11" ht="13.2" customHeight="1">
      <c r="A38" s="61">
        <v>7</v>
      </c>
      <c r="B38" s="454" t="s">
        <v>137</v>
      </c>
      <c r="C38" s="455"/>
      <c r="D38" s="455"/>
      <c r="E38" s="455"/>
      <c r="F38" s="455"/>
      <c r="G38" s="456"/>
      <c r="H38" s="5" t="s">
        <v>497</v>
      </c>
      <c r="I38" s="5" t="s">
        <v>461</v>
      </c>
      <c r="J38" s="104">
        <v>2010</v>
      </c>
      <c r="K38" s="26" t="s">
        <v>225</v>
      </c>
    </row>
    <row r="39" spans="1:11" ht="13.2" customHeight="1">
      <c r="A39" s="61">
        <v>8</v>
      </c>
      <c r="B39" s="454" t="s">
        <v>138</v>
      </c>
      <c r="C39" s="455"/>
      <c r="D39" s="455"/>
      <c r="E39" s="455"/>
      <c r="F39" s="455"/>
      <c r="G39" s="456"/>
      <c r="H39" s="5"/>
      <c r="I39" s="5"/>
      <c r="J39" s="104"/>
      <c r="K39" s="26"/>
    </row>
    <row r="40" spans="1:11" ht="13.2" customHeight="1">
      <c r="A40" s="61">
        <v>9</v>
      </c>
      <c r="B40" s="454" t="s">
        <v>4</v>
      </c>
      <c r="C40" s="455"/>
      <c r="D40" s="455"/>
      <c r="E40" s="455"/>
      <c r="F40" s="455"/>
      <c r="G40" s="456"/>
      <c r="H40" s="5"/>
      <c r="I40" s="5"/>
      <c r="J40" s="104"/>
      <c r="K40" s="26"/>
    </row>
    <row r="41" spans="1:11" ht="13.2" customHeight="1">
      <c r="A41" s="61">
        <v>10</v>
      </c>
      <c r="B41" s="454" t="s">
        <v>139</v>
      </c>
      <c r="C41" s="455"/>
      <c r="D41" s="455"/>
      <c r="E41" s="455"/>
      <c r="F41" s="455"/>
      <c r="G41" s="456"/>
      <c r="H41" s="5"/>
      <c r="I41" s="5"/>
      <c r="J41" s="104"/>
      <c r="K41" s="26"/>
    </row>
    <row r="42" spans="1:11" ht="13.2" customHeight="1">
      <c r="A42" s="61">
        <v>11</v>
      </c>
      <c r="B42" s="454" t="s">
        <v>5</v>
      </c>
      <c r="C42" s="455"/>
      <c r="D42" s="455"/>
      <c r="E42" s="455"/>
      <c r="F42" s="455"/>
      <c r="G42" s="456"/>
      <c r="H42" s="5"/>
      <c r="I42" s="5"/>
      <c r="J42" s="104"/>
      <c r="K42" s="26"/>
    </row>
    <row r="43" spans="1:11">
      <c r="A43" s="61">
        <v>12</v>
      </c>
      <c r="B43" s="480" t="s">
        <v>6</v>
      </c>
      <c r="C43" s="481"/>
      <c r="D43" s="481"/>
      <c r="E43" s="481"/>
      <c r="F43" s="481"/>
      <c r="G43" s="456"/>
      <c r="H43" s="5"/>
      <c r="I43" s="5"/>
      <c r="J43" s="104"/>
      <c r="K43" s="26"/>
    </row>
    <row r="44" spans="1:11" ht="13.8" thickBot="1">
      <c r="A44" s="62">
        <v>13</v>
      </c>
      <c r="B44" s="451"/>
      <c r="C44" s="452"/>
      <c r="D44" s="452"/>
      <c r="E44" s="452"/>
      <c r="F44" s="452"/>
      <c r="G44" s="453"/>
      <c r="H44" s="27"/>
      <c r="I44" s="27"/>
      <c r="J44" s="105"/>
      <c r="K44" s="28"/>
    </row>
    <row r="45" spans="1:11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6" t="s">
        <v>192</v>
      </c>
      <c r="B46" s="373" t="s">
        <v>42</v>
      </c>
      <c r="C46" s="484"/>
      <c r="D46" s="484"/>
      <c r="E46" s="484"/>
      <c r="F46" s="484"/>
      <c r="G46" s="484"/>
      <c r="H46" s="484"/>
      <c r="I46" s="484"/>
      <c r="J46" s="18"/>
      <c r="K46" s="92" t="s">
        <v>53</v>
      </c>
    </row>
    <row r="47" spans="1:11" ht="27" customHeight="1" thickBot="1">
      <c r="A47" s="51"/>
      <c r="B47" s="457" t="s">
        <v>30</v>
      </c>
      <c r="C47" s="458"/>
      <c r="D47" s="458"/>
      <c r="E47" s="459"/>
      <c r="F47" s="459"/>
      <c r="G47" s="460"/>
      <c r="H47" s="56" t="s">
        <v>39</v>
      </c>
      <c r="I47" s="643" t="s">
        <v>234</v>
      </c>
      <c r="J47" s="644"/>
      <c r="K47" s="261" t="s">
        <v>258</v>
      </c>
    </row>
    <row r="48" spans="1:11" ht="12.75" customHeight="1">
      <c r="A48" s="118">
        <v>1</v>
      </c>
      <c r="B48" s="474" t="s">
        <v>13</v>
      </c>
      <c r="C48" s="474"/>
      <c r="D48" s="474"/>
      <c r="E48" s="475"/>
      <c r="F48" s="475"/>
      <c r="G48" s="475"/>
      <c r="H48" s="110" t="s">
        <v>31</v>
      </c>
      <c r="I48" s="476"/>
      <c r="J48" s="477"/>
      <c r="K48" s="119"/>
    </row>
    <row r="49" spans="1:11" ht="12.75" customHeight="1">
      <c r="A49" s="63">
        <v>2</v>
      </c>
      <c r="B49" s="470" t="s">
        <v>12</v>
      </c>
      <c r="C49" s="470"/>
      <c r="D49" s="470"/>
      <c r="E49" s="471"/>
      <c r="F49" s="471"/>
      <c r="G49" s="471"/>
      <c r="H49" s="102" t="s">
        <v>32</v>
      </c>
      <c r="I49" s="472"/>
      <c r="J49" s="473"/>
      <c r="K49" s="24"/>
    </row>
    <row r="50" spans="1:11">
      <c r="A50" s="63">
        <v>3</v>
      </c>
      <c r="B50" s="470" t="s">
        <v>10</v>
      </c>
      <c r="C50" s="470"/>
      <c r="D50" s="470"/>
      <c r="E50" s="471"/>
      <c r="F50" s="471"/>
      <c r="G50" s="471"/>
      <c r="H50" s="102" t="s">
        <v>31</v>
      </c>
      <c r="I50" s="472"/>
      <c r="J50" s="473"/>
      <c r="K50" s="24"/>
    </row>
    <row r="51" spans="1:11" ht="12.75" customHeight="1">
      <c r="A51" s="63">
        <v>4</v>
      </c>
      <c r="B51" s="470" t="s">
        <v>81</v>
      </c>
      <c r="C51" s="470"/>
      <c r="D51" s="470"/>
      <c r="E51" s="471"/>
      <c r="F51" s="471"/>
      <c r="G51" s="471"/>
      <c r="H51" s="102" t="s">
        <v>31</v>
      </c>
      <c r="I51" s="472"/>
      <c r="J51" s="473"/>
      <c r="K51" s="24"/>
    </row>
    <row r="52" spans="1:11" ht="12.75" customHeight="1">
      <c r="A52" s="63">
        <v>5</v>
      </c>
      <c r="B52" s="470" t="s">
        <v>11</v>
      </c>
      <c r="C52" s="470"/>
      <c r="D52" s="470"/>
      <c r="E52" s="471"/>
      <c r="F52" s="471"/>
      <c r="G52" s="471"/>
      <c r="H52" s="102" t="s">
        <v>31</v>
      </c>
      <c r="I52" s="472"/>
      <c r="J52" s="473"/>
      <c r="K52" s="24"/>
    </row>
    <row r="53" spans="1:11" ht="12.75" customHeight="1">
      <c r="A53" s="63">
        <v>6</v>
      </c>
      <c r="B53" s="534" t="s">
        <v>14</v>
      </c>
      <c r="C53" s="535"/>
      <c r="D53" s="535"/>
      <c r="E53" s="471"/>
      <c r="F53" s="471"/>
      <c r="G53" s="471"/>
      <c r="H53" s="102" t="s">
        <v>31</v>
      </c>
      <c r="I53" s="472"/>
      <c r="J53" s="473"/>
      <c r="K53" s="24"/>
    </row>
    <row r="54" spans="1:11" ht="13.2" customHeight="1">
      <c r="A54" s="63">
        <v>7</v>
      </c>
      <c r="B54" s="534" t="s">
        <v>85</v>
      </c>
      <c r="C54" s="535"/>
      <c r="D54" s="535"/>
      <c r="E54" s="471"/>
      <c r="F54" s="471"/>
      <c r="G54" s="471"/>
      <c r="H54" s="102" t="s">
        <v>28</v>
      </c>
      <c r="I54" s="472"/>
      <c r="J54" s="473"/>
      <c r="K54" s="24"/>
    </row>
    <row r="55" spans="1:11" ht="13.2" customHeight="1">
      <c r="A55" s="63">
        <v>9</v>
      </c>
      <c r="B55" s="470" t="s">
        <v>97</v>
      </c>
      <c r="C55" s="470"/>
      <c r="D55" s="470"/>
      <c r="E55" s="471"/>
      <c r="F55" s="471"/>
      <c r="G55" s="471"/>
      <c r="H55" s="102" t="s">
        <v>26</v>
      </c>
      <c r="I55" s="472">
        <v>120</v>
      </c>
      <c r="J55" s="473"/>
      <c r="K55" s="24">
        <v>91</v>
      </c>
    </row>
    <row r="56" spans="1:11" ht="13.95" customHeight="1" thickBot="1">
      <c r="A56" s="64">
        <v>8</v>
      </c>
      <c r="B56" s="528" t="s">
        <v>15</v>
      </c>
      <c r="C56" s="528"/>
      <c r="D56" s="528"/>
      <c r="E56" s="529"/>
      <c r="F56" s="529"/>
      <c r="G56" s="529"/>
      <c r="H56" s="130" t="s">
        <v>26</v>
      </c>
      <c r="I56" s="530">
        <v>103</v>
      </c>
      <c r="J56" s="531"/>
      <c r="K56" s="25">
        <v>91</v>
      </c>
    </row>
    <row r="57" spans="1:11" ht="2.25" customHeight="1"/>
    <row r="58" spans="1:11" ht="15" customHeight="1">
      <c r="A58" s="96"/>
      <c r="B58" s="465"/>
      <c r="C58" s="465"/>
      <c r="D58" s="465"/>
      <c r="E58" s="16"/>
      <c r="F58" s="16"/>
      <c r="G58" s="16"/>
      <c r="H58" s="16"/>
      <c r="I58" s="16"/>
      <c r="J58" s="16"/>
      <c r="K58" s="92"/>
    </row>
    <row r="59" spans="1:11" ht="14.4" customHeight="1" thickBot="1">
      <c r="A59" s="96" t="s">
        <v>193</v>
      </c>
      <c r="B59" s="465" t="s">
        <v>114</v>
      </c>
      <c r="C59" s="466"/>
      <c r="D59" s="466"/>
      <c r="E59" s="466"/>
      <c r="F59" s="466"/>
      <c r="G59" s="466"/>
      <c r="H59" s="466"/>
      <c r="I59" s="466"/>
      <c r="J59" s="106"/>
      <c r="K59" s="92" t="s">
        <v>204</v>
      </c>
    </row>
    <row r="60" spans="1:11" ht="13.95" customHeight="1" thickBot="1">
      <c r="A60" s="16"/>
      <c r="B60" s="467"/>
      <c r="C60" s="468"/>
      <c r="D60" s="468"/>
      <c r="E60" s="468"/>
      <c r="F60" s="580"/>
      <c r="G60" s="125"/>
      <c r="H60" s="463" t="s">
        <v>116</v>
      </c>
      <c r="I60" s="464"/>
      <c r="J60" s="461" t="s">
        <v>203</v>
      </c>
      <c r="K60" s="462"/>
    </row>
    <row r="61" spans="1:11" ht="25.5" customHeight="1" thickBot="1">
      <c r="A61" s="126"/>
      <c r="B61" s="536" t="s">
        <v>232</v>
      </c>
      <c r="C61" s="537"/>
      <c r="D61" s="538"/>
      <c r="E61" s="538"/>
      <c r="F61" s="538"/>
      <c r="G61" s="120" t="s">
        <v>27</v>
      </c>
      <c r="H61" s="665">
        <v>3.53</v>
      </c>
      <c r="I61" s="666"/>
      <c r="J61" s="514"/>
      <c r="K61" s="527"/>
    </row>
    <row r="62" spans="1:11" ht="13.2" customHeight="1">
      <c r="A62" s="532" t="s">
        <v>87</v>
      </c>
      <c r="B62" s="533"/>
      <c r="C62" s="533"/>
      <c r="D62" s="533"/>
      <c r="E62" s="533"/>
      <c r="F62" s="533"/>
      <c r="G62" s="533"/>
      <c r="H62" s="533"/>
      <c r="I62" s="533"/>
      <c r="J62" s="107"/>
      <c r="K62" s="93"/>
    </row>
    <row r="63" spans="1:11">
      <c r="K63" s="93"/>
    </row>
  </sheetData>
  <mergeCells count="90">
    <mergeCell ref="B5:C8"/>
    <mergeCell ref="G5:K5"/>
    <mergeCell ref="G6:K6"/>
    <mergeCell ref="G7:K7"/>
    <mergeCell ref="G8:K8"/>
    <mergeCell ref="B1:K1"/>
    <mergeCell ref="B2:H2"/>
    <mergeCell ref="B3:H3"/>
    <mergeCell ref="B4:C4"/>
    <mergeCell ref="D4:K4"/>
    <mergeCell ref="B9:D9"/>
    <mergeCell ref="G9:K9"/>
    <mergeCell ref="B10:D10"/>
    <mergeCell ref="G10:K10"/>
    <mergeCell ref="B11:D11"/>
    <mergeCell ref="G11:K11"/>
    <mergeCell ref="B19:I19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43:G43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9:I59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A62:I62"/>
    <mergeCell ref="B60:F60"/>
    <mergeCell ref="H60:I60"/>
    <mergeCell ref="J60:K60"/>
    <mergeCell ref="B61:F61"/>
    <mergeCell ref="H61:I61"/>
    <mergeCell ref="J61:K61"/>
  </mergeCells>
  <hyperlinks>
    <hyperlink ref="G18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18"/>
  <sheetViews>
    <sheetView workbookViewId="0">
      <selection activeCell="L20" sqref="L20"/>
    </sheetView>
  </sheetViews>
  <sheetFormatPr defaultRowHeight="13.2"/>
  <cols>
    <col min="1" max="1" width="14.5546875" customWidth="1"/>
    <col min="3" max="3" width="13.8867187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0.6640625" customWidth="1"/>
    <col min="10" max="10" width="10" customWidth="1"/>
    <col min="11" max="11" width="21.6640625" customWidth="1"/>
  </cols>
  <sheetData>
    <row r="1" spans="1:11" ht="13.8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>
      <c r="A2" s="253"/>
      <c r="B2" s="107"/>
      <c r="C2" s="107"/>
      <c r="D2" s="107"/>
      <c r="E2" s="107"/>
      <c r="F2" s="107"/>
      <c r="G2" s="107"/>
      <c r="H2" s="107"/>
      <c r="I2" s="107"/>
      <c r="J2" s="107"/>
      <c r="K2" s="93"/>
    </row>
    <row r="3" spans="1:11">
      <c r="A3" s="108"/>
      <c r="B3" s="465" t="s">
        <v>916</v>
      </c>
      <c r="C3" s="502"/>
      <c r="D3" s="502"/>
      <c r="E3" s="502"/>
      <c r="F3" s="502"/>
      <c r="G3" s="502"/>
      <c r="H3" s="502"/>
      <c r="I3" s="229"/>
      <c r="J3" s="229"/>
    </row>
    <row r="4" spans="1:11" ht="14.4" thickBot="1">
      <c r="A4" s="94" t="s">
        <v>189</v>
      </c>
      <c r="B4" s="465" t="s">
        <v>82</v>
      </c>
      <c r="C4" s="502"/>
      <c r="D4" s="502"/>
      <c r="E4" s="502"/>
      <c r="F4" s="502"/>
      <c r="G4" s="502"/>
      <c r="H4" s="502"/>
      <c r="I4" s="75"/>
      <c r="J4" s="75"/>
      <c r="K4" s="92" t="s">
        <v>50</v>
      </c>
    </row>
    <row r="5" spans="1:11" ht="13.8" thickBot="1">
      <c r="A5" s="73">
        <v>1</v>
      </c>
      <c r="B5" s="545" t="s">
        <v>59</v>
      </c>
      <c r="C5" s="546"/>
      <c r="D5" s="539" t="s">
        <v>897</v>
      </c>
      <c r="E5" s="562"/>
      <c r="F5" s="562"/>
      <c r="G5" s="562"/>
      <c r="H5" s="562"/>
      <c r="I5" s="562"/>
      <c r="J5" s="562"/>
      <c r="K5" s="541"/>
    </row>
    <row r="6" spans="1:11">
      <c r="A6" s="69">
        <v>2</v>
      </c>
      <c r="B6" s="496" t="s">
        <v>104</v>
      </c>
      <c r="C6" s="542"/>
      <c r="D6" s="17" t="s">
        <v>63</v>
      </c>
      <c r="E6" s="230"/>
      <c r="F6" s="231"/>
      <c r="G6" s="516" t="s">
        <v>917</v>
      </c>
      <c r="H6" s="516"/>
      <c r="I6" s="516"/>
      <c r="J6" s="564"/>
      <c r="K6" s="512"/>
    </row>
    <row r="7" spans="1:11">
      <c r="A7" s="67">
        <v>3</v>
      </c>
      <c r="B7" s="543"/>
      <c r="C7" s="543"/>
      <c r="D7" s="46" t="s">
        <v>64</v>
      </c>
      <c r="E7" s="232"/>
      <c r="F7" s="233"/>
      <c r="G7" s="506" t="s">
        <v>917</v>
      </c>
      <c r="H7" s="506"/>
      <c r="I7" s="506"/>
      <c r="J7" s="565"/>
      <c r="K7" s="489"/>
    </row>
    <row r="8" spans="1:11">
      <c r="A8" s="67">
        <v>4</v>
      </c>
      <c r="B8" s="543"/>
      <c r="C8" s="543"/>
      <c r="D8" s="46" t="s">
        <v>65</v>
      </c>
      <c r="E8" s="232"/>
      <c r="F8" s="233"/>
      <c r="G8" s="506" t="s">
        <v>917</v>
      </c>
      <c r="H8" s="506"/>
      <c r="I8" s="506"/>
      <c r="J8" s="565"/>
      <c r="K8" s="489"/>
    </row>
    <row r="9" spans="1:11" ht="13.8" thickBot="1">
      <c r="A9" s="68">
        <v>5</v>
      </c>
      <c r="B9" s="544"/>
      <c r="C9" s="544"/>
      <c r="D9" s="29" t="s">
        <v>16</v>
      </c>
      <c r="E9" s="235"/>
      <c r="F9" s="236"/>
      <c r="G9" s="566" t="s">
        <v>918</v>
      </c>
      <c r="H9" s="566"/>
      <c r="I9" s="566"/>
      <c r="J9" s="567"/>
      <c r="K9" s="509"/>
    </row>
    <row r="10" spans="1:11" ht="12.75" customHeight="1">
      <c r="A10" s="72">
        <v>6</v>
      </c>
      <c r="B10" s="547" t="s">
        <v>102</v>
      </c>
      <c r="C10" s="568"/>
      <c r="D10" s="568"/>
      <c r="E10" s="237"/>
      <c r="F10" s="238"/>
      <c r="G10" s="569"/>
      <c r="H10" s="569"/>
      <c r="I10" s="569"/>
      <c r="J10" s="570"/>
      <c r="K10" s="551"/>
    </row>
    <row r="11" spans="1:11">
      <c r="A11" s="67">
        <v>7</v>
      </c>
      <c r="B11" s="490" t="s">
        <v>43</v>
      </c>
      <c r="C11" s="552"/>
      <c r="D11" s="491"/>
      <c r="E11" s="228"/>
      <c r="F11" s="234"/>
      <c r="G11" s="506" t="s">
        <v>919</v>
      </c>
      <c r="H11" s="506"/>
      <c r="I11" s="506"/>
      <c r="J11" s="565"/>
      <c r="K11" s="489"/>
    </row>
    <row r="12" spans="1:11">
      <c r="A12" s="67">
        <v>8</v>
      </c>
      <c r="B12" s="553" t="s">
        <v>106</v>
      </c>
      <c r="C12" s="554"/>
      <c r="D12" s="554"/>
      <c r="E12" s="232"/>
      <c r="F12" s="232"/>
      <c r="G12" s="506" t="s">
        <v>920</v>
      </c>
      <c r="H12" s="506"/>
      <c r="I12" s="506"/>
      <c r="J12" s="565"/>
      <c r="K12" s="489"/>
    </row>
    <row r="13" spans="1:11">
      <c r="A13" s="67">
        <v>9</v>
      </c>
      <c r="B13" s="470" t="s">
        <v>123</v>
      </c>
      <c r="C13" s="554"/>
      <c r="D13" s="554"/>
      <c r="E13" s="232"/>
      <c r="F13" s="232"/>
      <c r="G13" s="506"/>
      <c r="H13" s="506"/>
      <c r="I13" s="506"/>
      <c r="J13" s="565"/>
      <c r="K13" s="489"/>
    </row>
    <row r="14" spans="1:11" ht="20.25" customHeight="1">
      <c r="A14" s="67">
        <v>10</v>
      </c>
      <c r="B14" s="553" t="s">
        <v>21</v>
      </c>
      <c r="C14" s="543"/>
      <c r="D14" s="543"/>
      <c r="E14" s="232"/>
      <c r="F14" s="232"/>
      <c r="G14" s="572">
        <v>1972</v>
      </c>
      <c r="H14" s="670"/>
      <c r="I14" s="670"/>
      <c r="J14" s="670"/>
      <c r="K14" s="671"/>
    </row>
    <row r="15" spans="1:11" ht="13.8" thickBot="1">
      <c r="A15" s="67">
        <v>11</v>
      </c>
      <c r="B15" s="470" t="s">
        <v>22</v>
      </c>
      <c r="C15" s="554"/>
      <c r="D15" s="554"/>
      <c r="E15" s="232"/>
      <c r="F15" s="232"/>
      <c r="G15" s="645">
        <v>4497</v>
      </c>
      <c r="H15" s="646"/>
      <c r="I15" s="646"/>
      <c r="J15" s="646"/>
      <c r="K15" s="647"/>
    </row>
    <row r="16" spans="1:11">
      <c r="A16" s="69">
        <v>12</v>
      </c>
      <c r="B16" s="496" t="s">
        <v>23</v>
      </c>
      <c r="C16" s="574"/>
      <c r="D16" s="17" t="s">
        <v>18</v>
      </c>
      <c r="E16" s="230"/>
      <c r="F16" s="230"/>
      <c r="G16" s="516" t="s">
        <v>921</v>
      </c>
      <c r="H16" s="516"/>
      <c r="I16" s="516"/>
      <c r="J16" s="564"/>
      <c r="K16" s="512"/>
    </row>
    <row r="17" spans="1:11">
      <c r="A17" s="67">
        <v>13</v>
      </c>
      <c r="B17" s="554"/>
      <c r="C17" s="554"/>
      <c r="D17" s="46" t="s">
        <v>19</v>
      </c>
      <c r="E17" s="232"/>
      <c r="F17" s="232"/>
      <c r="G17" s="506" t="s">
        <v>319</v>
      </c>
      <c r="H17" s="506"/>
      <c r="I17" s="506"/>
      <c r="J17" s="565"/>
      <c r="K17" s="489"/>
    </row>
    <row r="18" spans="1:11">
      <c r="A18" s="67">
        <v>14</v>
      </c>
      <c r="B18" s="554"/>
      <c r="C18" s="554"/>
      <c r="D18" s="46" t="s">
        <v>44</v>
      </c>
      <c r="E18" s="232"/>
      <c r="F18" s="232"/>
      <c r="G18" s="506" t="s">
        <v>922</v>
      </c>
      <c r="H18" s="506"/>
      <c r="I18" s="506"/>
      <c r="J18" s="565"/>
      <c r="K18" s="489"/>
    </row>
    <row r="19" spans="1:11" ht="13.8" thickBot="1">
      <c r="A19" s="68">
        <v>15</v>
      </c>
      <c r="B19" s="575"/>
      <c r="C19" s="575"/>
      <c r="D19" s="29" t="s">
        <v>17</v>
      </c>
      <c r="E19" s="235"/>
      <c r="F19" s="235"/>
      <c r="G19" s="635" t="s">
        <v>923</v>
      </c>
      <c r="H19" s="566"/>
      <c r="I19" s="566"/>
      <c r="J19" s="567"/>
      <c r="K19" s="509"/>
    </row>
    <row r="20" spans="1:11" ht="27" customHeight="1" thickBot="1">
      <c r="A20" s="94" t="s">
        <v>190</v>
      </c>
      <c r="B20" s="494" t="s">
        <v>83</v>
      </c>
      <c r="C20" s="344"/>
      <c r="D20" s="344"/>
      <c r="E20" s="344"/>
      <c r="F20" s="344"/>
      <c r="G20" s="344"/>
      <c r="H20" s="344"/>
      <c r="I20" s="344"/>
      <c r="J20" s="101"/>
      <c r="K20" s="92" t="s">
        <v>51</v>
      </c>
    </row>
    <row r="21" spans="1:11">
      <c r="A21" s="31">
        <v>1</v>
      </c>
      <c r="B21" s="496" t="s">
        <v>107</v>
      </c>
      <c r="C21" s="496"/>
      <c r="D21" s="17" t="s">
        <v>108</v>
      </c>
      <c r="E21" s="230"/>
      <c r="F21" s="230"/>
      <c r="G21" s="516"/>
      <c r="H21" s="516"/>
      <c r="I21" s="516"/>
      <c r="J21" s="516"/>
      <c r="K21" s="512"/>
    </row>
    <row r="22" spans="1:11">
      <c r="A22" s="115">
        <v>2</v>
      </c>
      <c r="B22" s="500" t="s">
        <v>109</v>
      </c>
      <c r="C22" s="501"/>
      <c r="D22" s="46" t="s">
        <v>111</v>
      </c>
      <c r="E22" s="109"/>
      <c r="F22" s="109"/>
      <c r="G22" s="506" t="s">
        <v>110</v>
      </c>
      <c r="H22" s="506"/>
      <c r="I22" s="506"/>
      <c r="J22" s="506"/>
      <c r="K22" s="489"/>
    </row>
    <row r="23" spans="1:11" ht="13.5" customHeight="1">
      <c r="A23" s="67">
        <v>3</v>
      </c>
      <c r="B23" s="490" t="s">
        <v>40</v>
      </c>
      <c r="C23" s="491"/>
      <c r="D23" s="46" t="s">
        <v>95</v>
      </c>
      <c r="E23" s="46"/>
      <c r="F23" s="14"/>
      <c r="G23" s="579"/>
      <c r="H23" s="504"/>
      <c r="I23" s="504"/>
      <c r="J23" s="504"/>
      <c r="K23" s="505"/>
    </row>
    <row r="24" spans="1:11" ht="13.5" customHeight="1">
      <c r="A24" s="67">
        <v>4</v>
      </c>
      <c r="B24" s="492"/>
      <c r="C24" s="356"/>
      <c r="D24" s="46" t="s">
        <v>93</v>
      </c>
      <c r="E24" s="239"/>
      <c r="F24" s="111"/>
      <c r="G24" s="506"/>
      <c r="H24" s="506"/>
      <c r="I24" s="506"/>
      <c r="J24" s="506"/>
      <c r="K24" s="489"/>
    </row>
    <row r="25" spans="1:11" ht="13.5" customHeight="1">
      <c r="A25" s="67">
        <v>5</v>
      </c>
      <c r="B25" s="492"/>
      <c r="C25" s="356"/>
      <c r="D25" s="470" t="s">
        <v>96</v>
      </c>
      <c r="E25" s="470"/>
      <c r="F25" s="14"/>
      <c r="G25" s="506"/>
      <c r="H25" s="506"/>
      <c r="I25" s="506"/>
      <c r="J25" s="506"/>
      <c r="K25" s="489"/>
    </row>
    <row r="26" spans="1:11" ht="13.5" customHeight="1">
      <c r="A26" s="67">
        <v>6</v>
      </c>
      <c r="B26" s="492"/>
      <c r="C26" s="356"/>
      <c r="D26" s="46" t="s">
        <v>94</v>
      </c>
      <c r="E26" s="46"/>
      <c r="F26" s="14"/>
      <c r="G26" s="506"/>
      <c r="H26" s="471"/>
      <c r="I26" s="471"/>
      <c r="J26" s="471"/>
      <c r="K26" s="489"/>
    </row>
    <row r="27" spans="1:11" ht="13.8" thickBot="1">
      <c r="A27" s="68">
        <v>7</v>
      </c>
      <c r="B27" s="493"/>
      <c r="C27" s="358"/>
      <c r="D27" s="117" t="s">
        <v>49</v>
      </c>
      <c r="E27" s="117"/>
      <c r="F27" s="116"/>
      <c r="G27" s="566"/>
      <c r="H27" s="566"/>
      <c r="I27" s="566"/>
      <c r="J27" s="566"/>
      <c r="K27" s="509"/>
    </row>
    <row r="28" spans="1:11" ht="15" customHeight="1" thickBot="1">
      <c r="A28" s="122" t="s">
        <v>191</v>
      </c>
      <c r="B28" s="560" t="s">
        <v>41</v>
      </c>
      <c r="C28" s="344"/>
      <c r="D28" s="344"/>
      <c r="E28" s="344"/>
      <c r="F28" s="344"/>
      <c r="G28" s="344"/>
      <c r="H28" s="344"/>
      <c r="I28" s="344"/>
      <c r="J28" s="108"/>
      <c r="K28" s="92" t="s">
        <v>52</v>
      </c>
    </row>
    <row r="29" spans="1:11" ht="36.75" customHeight="1">
      <c r="A29" s="556"/>
      <c r="B29" s="519" t="s">
        <v>45</v>
      </c>
      <c r="C29" s="520"/>
      <c r="D29" s="520"/>
      <c r="E29" s="520"/>
      <c r="F29" s="520"/>
      <c r="G29" s="521"/>
      <c r="H29" s="517" t="s">
        <v>73</v>
      </c>
      <c r="I29" s="558" t="s">
        <v>74</v>
      </c>
      <c r="J29" s="525" t="s">
        <v>46</v>
      </c>
      <c r="K29" s="482" t="s">
        <v>100</v>
      </c>
    </row>
    <row r="30" spans="1:11" ht="13.8" thickBot="1">
      <c r="A30" s="557"/>
      <c r="B30" s="522"/>
      <c r="C30" s="523"/>
      <c r="D30" s="523"/>
      <c r="E30" s="523"/>
      <c r="F30" s="523"/>
      <c r="G30" s="524"/>
      <c r="H30" s="518"/>
      <c r="I30" s="559"/>
      <c r="J30" s="526"/>
      <c r="K30" s="483"/>
    </row>
    <row r="31" spans="1:11">
      <c r="A31" s="79">
        <v>1</v>
      </c>
      <c r="B31" s="485" t="s">
        <v>0</v>
      </c>
      <c r="C31" s="486"/>
      <c r="D31" s="486"/>
      <c r="E31" s="486"/>
      <c r="F31" s="486"/>
      <c r="G31" s="487"/>
      <c r="H31" s="80"/>
      <c r="I31" s="80"/>
      <c r="J31" s="103"/>
      <c r="K31" s="81"/>
    </row>
    <row r="32" spans="1:11">
      <c r="A32" s="61">
        <v>2</v>
      </c>
      <c r="B32" s="454" t="s">
        <v>1</v>
      </c>
      <c r="C32" s="455"/>
      <c r="D32" s="455"/>
      <c r="E32" s="455"/>
      <c r="F32" s="455"/>
      <c r="G32" s="456"/>
      <c r="H32" s="5"/>
      <c r="I32" s="5"/>
      <c r="J32" s="104"/>
      <c r="K32" s="26"/>
    </row>
    <row r="33" spans="1:11">
      <c r="A33" s="61">
        <v>3</v>
      </c>
      <c r="B33" s="454" t="s">
        <v>2</v>
      </c>
      <c r="C33" s="455"/>
      <c r="D33" s="455"/>
      <c r="E33" s="455"/>
      <c r="F33" s="455"/>
      <c r="G33" s="456"/>
      <c r="H33" s="5"/>
      <c r="I33" s="5"/>
      <c r="J33" s="104"/>
      <c r="K33" s="26"/>
    </row>
    <row r="34" spans="1:11">
      <c r="A34" s="61">
        <v>4</v>
      </c>
      <c r="B34" s="454" t="s">
        <v>3</v>
      </c>
      <c r="C34" s="455"/>
      <c r="D34" s="455"/>
      <c r="E34" s="455"/>
      <c r="F34" s="455"/>
      <c r="G34" s="456"/>
      <c r="H34" s="5" t="s">
        <v>497</v>
      </c>
      <c r="I34" s="5" t="s">
        <v>461</v>
      </c>
      <c r="J34" s="104" t="s">
        <v>924</v>
      </c>
      <c r="K34" s="26" t="s">
        <v>925</v>
      </c>
    </row>
    <row r="35" spans="1:11">
      <c r="A35" s="61">
        <v>5</v>
      </c>
      <c r="B35" s="454" t="s">
        <v>135</v>
      </c>
      <c r="C35" s="455"/>
      <c r="D35" s="455"/>
      <c r="E35" s="455"/>
      <c r="F35" s="455"/>
      <c r="G35" s="456"/>
      <c r="H35" s="5" t="s">
        <v>497</v>
      </c>
      <c r="I35" s="5" t="s">
        <v>461</v>
      </c>
      <c r="J35" s="104">
        <v>2015</v>
      </c>
      <c r="K35" s="26" t="s">
        <v>926</v>
      </c>
    </row>
    <row r="36" spans="1:11">
      <c r="A36" s="61">
        <v>6</v>
      </c>
      <c r="B36" s="454" t="s">
        <v>136</v>
      </c>
      <c r="C36" s="455"/>
      <c r="D36" s="455"/>
      <c r="E36" s="455"/>
      <c r="F36" s="455"/>
      <c r="G36" s="456"/>
      <c r="H36" s="5"/>
      <c r="I36" s="5"/>
      <c r="J36" s="104"/>
      <c r="K36" s="26"/>
    </row>
    <row r="37" spans="1:11">
      <c r="A37" s="61">
        <v>7</v>
      </c>
      <c r="B37" s="454" t="s">
        <v>137</v>
      </c>
      <c r="C37" s="455"/>
      <c r="D37" s="455"/>
      <c r="E37" s="455"/>
      <c r="F37" s="455"/>
      <c r="G37" s="456"/>
      <c r="H37" s="5" t="s">
        <v>497</v>
      </c>
      <c r="I37" s="5" t="s">
        <v>461</v>
      </c>
      <c r="J37" s="104">
        <v>2014</v>
      </c>
      <c r="K37" s="26" t="s">
        <v>925</v>
      </c>
    </row>
    <row r="38" spans="1:11">
      <c r="A38" s="61">
        <v>8</v>
      </c>
      <c r="B38" s="454" t="s">
        <v>138</v>
      </c>
      <c r="C38" s="455"/>
      <c r="D38" s="455"/>
      <c r="E38" s="455"/>
      <c r="F38" s="455"/>
      <c r="G38" s="456"/>
      <c r="H38" s="5"/>
      <c r="I38" s="5"/>
      <c r="J38" s="104"/>
      <c r="K38" s="26"/>
    </row>
    <row r="39" spans="1:11">
      <c r="A39" s="61">
        <v>9</v>
      </c>
      <c r="B39" s="454" t="s">
        <v>4</v>
      </c>
      <c r="C39" s="455"/>
      <c r="D39" s="455"/>
      <c r="E39" s="455"/>
      <c r="F39" s="455"/>
      <c r="G39" s="456"/>
      <c r="H39" s="5"/>
      <c r="I39" s="5"/>
      <c r="J39" s="104"/>
      <c r="K39" s="26"/>
    </row>
    <row r="40" spans="1:11">
      <c r="A40" s="61">
        <v>10</v>
      </c>
      <c r="B40" s="454" t="s">
        <v>139</v>
      </c>
      <c r="C40" s="455"/>
      <c r="D40" s="455"/>
      <c r="E40" s="455"/>
      <c r="F40" s="455"/>
      <c r="G40" s="456"/>
      <c r="H40" s="5" t="s">
        <v>497</v>
      </c>
      <c r="I40" s="5" t="s">
        <v>461</v>
      </c>
      <c r="J40" s="104" t="s">
        <v>927</v>
      </c>
      <c r="K40" s="26" t="s">
        <v>928</v>
      </c>
    </row>
    <row r="41" spans="1:11">
      <c r="A41" s="61">
        <v>11</v>
      </c>
      <c r="B41" s="454" t="s">
        <v>5</v>
      </c>
      <c r="C41" s="455"/>
      <c r="D41" s="455"/>
      <c r="E41" s="455"/>
      <c r="F41" s="455"/>
      <c r="G41" s="456"/>
      <c r="H41" s="5"/>
      <c r="I41" s="5"/>
      <c r="J41" s="104"/>
      <c r="K41" s="26"/>
    </row>
    <row r="42" spans="1:11" ht="26.4">
      <c r="A42" s="61">
        <v>12</v>
      </c>
      <c r="B42" s="480" t="s">
        <v>929</v>
      </c>
      <c r="C42" s="481"/>
      <c r="D42" s="481"/>
      <c r="E42" s="481"/>
      <c r="F42" s="481"/>
      <c r="G42" s="456"/>
      <c r="H42" s="5" t="s">
        <v>497</v>
      </c>
      <c r="I42" s="5" t="s">
        <v>461</v>
      </c>
      <c r="J42" s="104">
        <v>2015</v>
      </c>
      <c r="K42" s="26" t="s">
        <v>930</v>
      </c>
    </row>
    <row r="43" spans="1:11" ht="3.75" customHeight="1" thickBot="1">
      <c r="A43" s="62">
        <v>13</v>
      </c>
      <c r="B43" s="451"/>
      <c r="C43" s="452"/>
      <c r="D43" s="452"/>
      <c r="E43" s="452"/>
      <c r="F43" s="452"/>
      <c r="G43" s="453"/>
      <c r="H43" s="27"/>
      <c r="I43" s="27"/>
      <c r="J43" s="105"/>
      <c r="K43" s="28"/>
    </row>
    <row r="44" spans="1:11" ht="14.25" customHeight="1" thickBot="1">
      <c r="A44" s="96" t="s">
        <v>192</v>
      </c>
      <c r="B44" s="373" t="s">
        <v>42</v>
      </c>
      <c r="C44" s="484"/>
      <c r="D44" s="484"/>
      <c r="E44" s="484"/>
      <c r="F44" s="484"/>
      <c r="G44" s="484"/>
      <c r="H44" s="484"/>
      <c r="I44" s="484"/>
      <c r="J44" s="18"/>
      <c r="K44" s="92" t="s">
        <v>53</v>
      </c>
    </row>
    <row r="45" spans="1:11" ht="27" thickBot="1">
      <c r="A45" s="51"/>
      <c r="B45" s="457" t="s">
        <v>30</v>
      </c>
      <c r="C45" s="458"/>
      <c r="D45" s="458"/>
      <c r="E45" s="459"/>
      <c r="F45" s="459"/>
      <c r="G45" s="460"/>
      <c r="H45" s="56" t="s">
        <v>39</v>
      </c>
      <c r="I45" s="478" t="s">
        <v>234</v>
      </c>
      <c r="J45" s="479"/>
      <c r="K45" s="52" t="s">
        <v>258</v>
      </c>
    </row>
    <row r="46" spans="1:11" ht="12.75" customHeight="1">
      <c r="A46" s="118">
        <v>1</v>
      </c>
      <c r="B46" s="474" t="s">
        <v>13</v>
      </c>
      <c r="C46" s="474"/>
      <c r="D46" s="474"/>
      <c r="E46" s="475"/>
      <c r="F46" s="475"/>
      <c r="G46" s="475"/>
      <c r="H46" s="110" t="s">
        <v>31</v>
      </c>
      <c r="I46" s="476"/>
      <c r="J46" s="477"/>
      <c r="K46" s="119"/>
    </row>
    <row r="47" spans="1:11" ht="12.75" customHeight="1">
      <c r="A47" s="63">
        <v>2</v>
      </c>
      <c r="B47" s="470" t="s">
        <v>12</v>
      </c>
      <c r="C47" s="470"/>
      <c r="D47" s="470"/>
      <c r="E47" s="471"/>
      <c r="F47" s="471"/>
      <c r="G47" s="471"/>
      <c r="H47" s="102" t="s">
        <v>32</v>
      </c>
      <c r="I47" s="472">
        <v>29.6</v>
      </c>
      <c r="J47" s="473"/>
      <c r="K47" s="24">
        <v>30.6</v>
      </c>
    </row>
    <row r="48" spans="1:11">
      <c r="A48" s="63">
        <v>3</v>
      </c>
      <c r="B48" s="470" t="s">
        <v>10</v>
      </c>
      <c r="C48" s="470"/>
      <c r="D48" s="470"/>
      <c r="E48" s="471"/>
      <c r="F48" s="471"/>
      <c r="G48" s="471"/>
      <c r="H48" s="102" t="s">
        <v>31</v>
      </c>
      <c r="I48" s="472"/>
      <c r="J48" s="473"/>
      <c r="K48" s="24"/>
    </row>
    <row r="49" spans="1:11" ht="12.75" customHeight="1">
      <c r="A49" s="63">
        <v>4</v>
      </c>
      <c r="B49" s="470" t="s">
        <v>81</v>
      </c>
      <c r="C49" s="470"/>
      <c r="D49" s="470"/>
      <c r="E49" s="471"/>
      <c r="F49" s="471"/>
      <c r="G49" s="471"/>
      <c r="H49" s="102" t="s">
        <v>31</v>
      </c>
      <c r="I49" s="472">
        <v>1.27</v>
      </c>
      <c r="J49" s="473"/>
      <c r="K49" s="24">
        <v>0.35</v>
      </c>
    </row>
    <row r="50" spans="1:11" ht="12.75" customHeight="1">
      <c r="A50" s="63">
        <v>5</v>
      </c>
      <c r="B50" s="470" t="s">
        <v>11</v>
      </c>
      <c r="C50" s="470"/>
      <c r="D50" s="470"/>
      <c r="E50" s="471"/>
      <c r="F50" s="471"/>
      <c r="G50" s="471"/>
      <c r="H50" s="102" t="s">
        <v>31</v>
      </c>
      <c r="I50" s="472"/>
      <c r="J50" s="473"/>
      <c r="K50" s="24"/>
    </row>
    <row r="51" spans="1:11" ht="12.75" customHeight="1">
      <c r="A51" s="63">
        <v>6</v>
      </c>
      <c r="B51" s="534" t="s">
        <v>14</v>
      </c>
      <c r="C51" s="535"/>
      <c r="D51" s="535"/>
      <c r="E51" s="471"/>
      <c r="F51" s="471"/>
      <c r="G51" s="471"/>
      <c r="H51" s="102" t="s">
        <v>31</v>
      </c>
      <c r="I51" s="472"/>
      <c r="J51" s="473"/>
      <c r="K51" s="24"/>
    </row>
    <row r="52" spans="1:11">
      <c r="A52" s="63">
        <v>7</v>
      </c>
      <c r="B52" s="534" t="s">
        <v>85</v>
      </c>
      <c r="C52" s="535"/>
      <c r="D52" s="535"/>
      <c r="E52" s="471"/>
      <c r="F52" s="471"/>
      <c r="G52" s="471"/>
      <c r="H52" s="102" t="s">
        <v>28</v>
      </c>
      <c r="I52" s="472"/>
      <c r="J52" s="473"/>
      <c r="K52" s="24"/>
    </row>
    <row r="53" spans="1:11">
      <c r="A53" s="63">
        <v>9</v>
      </c>
      <c r="B53" s="470" t="s">
        <v>97</v>
      </c>
      <c r="C53" s="470"/>
      <c r="D53" s="470"/>
      <c r="E53" s="471"/>
      <c r="F53" s="471"/>
      <c r="G53" s="471"/>
      <c r="H53" s="102" t="s">
        <v>26</v>
      </c>
      <c r="I53" s="472"/>
      <c r="J53" s="473"/>
      <c r="K53" s="24"/>
    </row>
    <row r="54" spans="1:11" ht="13.8" thickBot="1">
      <c r="A54" s="64">
        <v>8</v>
      </c>
      <c r="B54" s="528" t="s">
        <v>15</v>
      </c>
      <c r="C54" s="528"/>
      <c r="D54" s="528"/>
      <c r="E54" s="529"/>
      <c r="F54" s="529"/>
      <c r="G54" s="529"/>
      <c r="H54" s="130" t="s">
        <v>26</v>
      </c>
      <c r="I54" s="530">
        <v>61.25</v>
      </c>
      <c r="J54" s="531"/>
      <c r="K54" s="25">
        <v>64.3</v>
      </c>
    </row>
    <row r="55" spans="1:11" ht="14.4" thickBot="1">
      <c r="A55" s="96" t="s">
        <v>193</v>
      </c>
      <c r="B55" s="465" t="s">
        <v>114</v>
      </c>
      <c r="C55" s="466"/>
      <c r="D55" s="466"/>
      <c r="E55" s="466"/>
      <c r="F55" s="466"/>
      <c r="G55" s="466"/>
      <c r="H55" s="466"/>
      <c r="I55" s="466"/>
      <c r="J55" s="106"/>
      <c r="K55" s="92" t="s">
        <v>204</v>
      </c>
    </row>
    <row r="56" spans="1:11" ht="13.8" thickBot="1">
      <c r="A56" s="16"/>
      <c r="B56" s="467"/>
      <c r="C56" s="468"/>
      <c r="D56" s="468"/>
      <c r="E56" s="468"/>
      <c r="F56" s="580"/>
      <c r="G56" s="125"/>
      <c r="H56" s="463" t="s">
        <v>116</v>
      </c>
      <c r="I56" s="464"/>
      <c r="J56" s="461" t="s">
        <v>203</v>
      </c>
      <c r="K56" s="462"/>
    </row>
    <row r="57" spans="1:11" ht="25.5" customHeight="1" thickBot="1">
      <c r="A57" s="126"/>
      <c r="B57" s="536" t="s">
        <v>232</v>
      </c>
      <c r="C57" s="537"/>
      <c r="D57" s="538"/>
      <c r="E57" s="538"/>
      <c r="F57" s="538"/>
      <c r="G57" s="120" t="s">
        <v>27</v>
      </c>
      <c r="H57" s="514">
        <v>0</v>
      </c>
      <c r="I57" s="515"/>
      <c r="J57" s="514"/>
      <c r="K57" s="527"/>
    </row>
    <row r="58" spans="1:11">
      <c r="A58" s="532" t="s">
        <v>87</v>
      </c>
      <c r="B58" s="533"/>
      <c r="C58" s="533"/>
      <c r="D58" s="533"/>
      <c r="E58" s="533"/>
      <c r="F58" s="533"/>
      <c r="G58" s="533"/>
      <c r="H58" s="533"/>
      <c r="I58" s="533"/>
      <c r="J58" s="107"/>
      <c r="K58" s="93"/>
    </row>
    <row r="59" spans="1:11">
      <c r="A59" s="253"/>
      <c r="B59" s="107"/>
      <c r="C59" s="107"/>
      <c r="D59" s="107"/>
      <c r="E59" s="107"/>
      <c r="F59" s="107"/>
      <c r="G59" s="107"/>
      <c r="H59" s="107"/>
      <c r="I59" s="107"/>
      <c r="J59" s="107"/>
      <c r="K59" s="93"/>
    </row>
    <row r="60" spans="1:11">
      <c r="A60" s="253"/>
      <c r="B60" s="107"/>
      <c r="C60" s="107"/>
      <c r="D60" s="107"/>
      <c r="E60" s="107"/>
      <c r="F60" s="107"/>
      <c r="G60" s="107"/>
      <c r="H60" s="107"/>
      <c r="I60" s="107"/>
      <c r="J60" s="107"/>
      <c r="K60" s="93"/>
    </row>
    <row r="61" spans="1:11">
      <c r="A61" s="253"/>
      <c r="B61" s="107"/>
      <c r="C61" s="107"/>
      <c r="D61" s="107"/>
      <c r="E61" s="107"/>
      <c r="F61" s="107"/>
      <c r="G61" s="107"/>
      <c r="H61" s="107"/>
      <c r="I61" s="107"/>
      <c r="J61" s="107"/>
      <c r="K61" s="93"/>
    </row>
    <row r="62" spans="1:11">
      <c r="A62" s="253"/>
      <c r="B62" s="107"/>
      <c r="C62" s="107"/>
      <c r="D62" s="107"/>
      <c r="E62" s="107"/>
      <c r="F62" s="107"/>
      <c r="G62" s="107"/>
      <c r="H62" s="107"/>
      <c r="I62" s="107"/>
      <c r="J62" s="107"/>
      <c r="K62" s="93"/>
    </row>
    <row r="63" spans="1:11">
      <c r="A63" s="253"/>
      <c r="B63" s="107"/>
      <c r="C63" s="107"/>
      <c r="D63" s="107"/>
      <c r="E63" s="107"/>
      <c r="F63" s="107"/>
      <c r="G63" s="107"/>
      <c r="H63" s="107"/>
      <c r="I63" s="107"/>
      <c r="J63" s="107"/>
      <c r="K63" s="93"/>
    </row>
    <row r="64" spans="1:11">
      <c r="A64" s="253"/>
      <c r="B64" s="107"/>
      <c r="C64" s="107"/>
      <c r="D64" s="107"/>
      <c r="E64" s="107"/>
      <c r="F64" s="107"/>
      <c r="G64" s="107"/>
      <c r="H64" s="107"/>
      <c r="I64" s="107"/>
      <c r="J64" s="107"/>
      <c r="K64" s="93"/>
    </row>
    <row r="65" spans="1:11">
      <c r="A65" s="253"/>
      <c r="B65" s="107"/>
      <c r="C65" s="107"/>
      <c r="D65" s="107"/>
      <c r="E65" s="107"/>
      <c r="F65" s="107"/>
      <c r="G65" s="107"/>
      <c r="H65" s="107"/>
      <c r="I65" s="107"/>
      <c r="J65" s="107"/>
      <c r="K65" s="93"/>
    </row>
    <row r="66" spans="1:11">
      <c r="A66" s="253"/>
      <c r="B66" s="107"/>
      <c r="C66" s="107"/>
      <c r="D66" s="107"/>
      <c r="E66" s="107"/>
      <c r="F66" s="107"/>
      <c r="G66" s="107"/>
      <c r="H66" s="107"/>
      <c r="I66" s="107"/>
      <c r="J66" s="107"/>
      <c r="K66" s="93"/>
    </row>
    <row r="67" spans="1:11">
      <c r="A67" s="253"/>
      <c r="B67" s="107"/>
      <c r="C67" s="107"/>
      <c r="D67" s="107"/>
      <c r="E67" s="107"/>
      <c r="F67" s="107"/>
      <c r="G67" s="107"/>
      <c r="H67" s="107"/>
      <c r="I67" s="107"/>
      <c r="J67" s="107"/>
      <c r="K67" s="93"/>
    </row>
    <row r="68" spans="1:11">
      <c r="A68" s="253"/>
      <c r="B68" s="107"/>
      <c r="C68" s="107"/>
      <c r="D68" s="107"/>
      <c r="E68" s="107"/>
      <c r="F68" s="107"/>
      <c r="G68" s="107"/>
      <c r="H68" s="107"/>
      <c r="I68" s="107"/>
      <c r="J68" s="107"/>
      <c r="K68" s="93"/>
    </row>
    <row r="69" spans="1:11">
      <c r="A69" s="253"/>
      <c r="B69" s="107"/>
      <c r="C69" s="107"/>
      <c r="D69" s="107"/>
      <c r="E69" s="107"/>
      <c r="F69" s="107"/>
      <c r="G69" s="107"/>
      <c r="H69" s="107"/>
      <c r="I69" s="107"/>
      <c r="J69" s="107"/>
      <c r="K69" s="93"/>
    </row>
    <row r="70" spans="1:11">
      <c r="A70" s="253"/>
      <c r="B70" s="107"/>
      <c r="C70" s="107"/>
      <c r="D70" s="107"/>
      <c r="E70" s="107"/>
      <c r="F70" s="107"/>
      <c r="G70" s="107"/>
      <c r="H70" s="107"/>
      <c r="I70" s="107"/>
      <c r="J70" s="107"/>
      <c r="K70" s="93"/>
    </row>
    <row r="71" spans="1:11">
      <c r="A71" s="253"/>
      <c r="B71" s="107"/>
      <c r="C71" s="107"/>
      <c r="D71" s="107"/>
      <c r="E71" s="107"/>
      <c r="F71" s="107"/>
      <c r="G71" s="107"/>
      <c r="H71" s="107"/>
      <c r="I71" s="107"/>
      <c r="J71" s="107"/>
      <c r="K71" s="93"/>
    </row>
    <row r="72" spans="1:11">
      <c r="A72" s="108"/>
      <c r="B72" s="465" t="s">
        <v>931</v>
      </c>
      <c r="C72" s="502"/>
      <c r="D72" s="502"/>
      <c r="E72" s="502"/>
      <c r="F72" s="502"/>
      <c r="G72" s="502"/>
      <c r="H72" s="502"/>
      <c r="I72" s="229"/>
      <c r="J72" s="229"/>
    </row>
    <row r="73" spans="1:11" ht="14.4" thickBot="1">
      <c r="A73" s="94" t="s">
        <v>189</v>
      </c>
      <c r="B73" s="465" t="s">
        <v>82</v>
      </c>
      <c r="C73" s="502"/>
      <c r="D73" s="502"/>
      <c r="E73" s="502"/>
      <c r="F73" s="502"/>
      <c r="G73" s="502"/>
      <c r="H73" s="502"/>
      <c r="I73" s="75"/>
      <c r="J73" s="75"/>
      <c r="K73" s="92" t="s">
        <v>50</v>
      </c>
    </row>
    <row r="74" spans="1:11" ht="13.8" thickBot="1">
      <c r="A74" s="73">
        <v>1</v>
      </c>
      <c r="B74" s="545" t="s">
        <v>59</v>
      </c>
      <c r="C74" s="546"/>
      <c r="D74" s="539" t="s">
        <v>899</v>
      </c>
      <c r="E74" s="562"/>
      <c r="F74" s="562"/>
      <c r="G74" s="562"/>
      <c r="H74" s="562"/>
      <c r="I74" s="562"/>
      <c r="J74" s="562"/>
      <c r="K74" s="541"/>
    </row>
    <row r="75" spans="1:11">
      <c r="A75" s="69">
        <v>2</v>
      </c>
      <c r="B75" s="496" t="s">
        <v>104</v>
      </c>
      <c r="C75" s="542"/>
      <c r="D75" s="17" t="s">
        <v>63</v>
      </c>
      <c r="E75" s="230"/>
      <c r="F75" s="231"/>
      <c r="G75" s="516" t="s">
        <v>917</v>
      </c>
      <c r="H75" s="516"/>
      <c r="I75" s="516"/>
      <c r="J75" s="564"/>
      <c r="K75" s="512"/>
    </row>
    <row r="76" spans="1:11">
      <c r="A76" s="67">
        <v>3</v>
      </c>
      <c r="B76" s="543"/>
      <c r="C76" s="543"/>
      <c r="D76" s="46" t="s">
        <v>64</v>
      </c>
      <c r="E76" s="232"/>
      <c r="F76" s="233"/>
      <c r="G76" s="506" t="s">
        <v>932</v>
      </c>
      <c r="H76" s="506"/>
      <c r="I76" s="506"/>
      <c r="J76" s="565"/>
      <c r="K76" s="489"/>
    </row>
    <row r="77" spans="1:11">
      <c r="A77" s="67">
        <v>4</v>
      </c>
      <c r="B77" s="543"/>
      <c r="C77" s="543"/>
      <c r="D77" s="46" t="s">
        <v>65</v>
      </c>
      <c r="E77" s="232"/>
      <c r="F77" s="233"/>
      <c r="G77" s="506" t="s">
        <v>932</v>
      </c>
      <c r="H77" s="506"/>
      <c r="I77" s="506"/>
      <c r="J77" s="565"/>
      <c r="K77" s="489"/>
    </row>
    <row r="78" spans="1:11" ht="13.8" thickBot="1">
      <c r="A78" s="68">
        <v>5</v>
      </c>
      <c r="B78" s="544"/>
      <c r="C78" s="544"/>
      <c r="D78" s="29" t="s">
        <v>16</v>
      </c>
      <c r="E78" s="235"/>
      <c r="F78" s="236"/>
      <c r="G78" s="566" t="s">
        <v>933</v>
      </c>
      <c r="H78" s="566"/>
      <c r="I78" s="566"/>
      <c r="J78" s="567"/>
      <c r="K78" s="509"/>
    </row>
    <row r="79" spans="1:11">
      <c r="A79" s="72">
        <v>6</v>
      </c>
      <c r="B79" s="547" t="s">
        <v>102</v>
      </c>
      <c r="C79" s="568"/>
      <c r="D79" s="568"/>
      <c r="E79" s="237"/>
      <c r="F79" s="238"/>
      <c r="G79" s="569"/>
      <c r="H79" s="569"/>
      <c r="I79" s="569"/>
      <c r="J79" s="570"/>
      <c r="K79" s="551"/>
    </row>
    <row r="80" spans="1:11">
      <c r="A80" s="67">
        <v>7</v>
      </c>
      <c r="B80" s="490" t="s">
        <v>43</v>
      </c>
      <c r="C80" s="552"/>
      <c r="D80" s="491"/>
      <c r="E80" s="228"/>
      <c r="F80" s="234"/>
      <c r="G80" s="506" t="s">
        <v>314</v>
      </c>
      <c r="H80" s="506"/>
      <c r="I80" s="506"/>
      <c r="J80" s="565"/>
      <c r="K80" s="489"/>
    </row>
    <row r="81" spans="1:11">
      <c r="A81" s="67">
        <v>8</v>
      </c>
      <c r="B81" s="553" t="s">
        <v>106</v>
      </c>
      <c r="C81" s="554"/>
      <c r="D81" s="554"/>
      <c r="E81" s="232"/>
      <c r="F81" s="232"/>
      <c r="G81" s="506" t="s">
        <v>934</v>
      </c>
      <c r="H81" s="506"/>
      <c r="I81" s="506"/>
      <c r="J81" s="565"/>
      <c r="K81" s="489"/>
    </row>
    <row r="82" spans="1:11">
      <c r="A82" s="67">
        <v>9</v>
      </c>
      <c r="B82" s="470" t="s">
        <v>123</v>
      </c>
      <c r="C82" s="554"/>
      <c r="D82" s="554"/>
      <c r="E82" s="232"/>
      <c r="F82" s="232"/>
      <c r="G82" s="506"/>
      <c r="H82" s="506"/>
      <c r="I82" s="506"/>
      <c r="J82" s="565"/>
      <c r="K82" s="489"/>
    </row>
    <row r="83" spans="1:11">
      <c r="A83" s="67">
        <v>10</v>
      </c>
      <c r="B83" s="553" t="s">
        <v>21</v>
      </c>
      <c r="C83" s="543"/>
      <c r="D83" s="543"/>
      <c r="E83" s="232"/>
      <c r="F83" s="232"/>
      <c r="G83" s="571">
        <v>1971</v>
      </c>
      <c r="H83" s="571"/>
      <c r="I83" s="571"/>
      <c r="J83" s="572"/>
      <c r="K83" s="573"/>
    </row>
    <row r="84" spans="1:11" ht="13.8" thickBot="1">
      <c r="A84" s="67">
        <v>11</v>
      </c>
      <c r="B84" s="470" t="s">
        <v>22</v>
      </c>
      <c r="C84" s="554"/>
      <c r="D84" s="554"/>
      <c r="E84" s="232"/>
      <c r="F84" s="232"/>
      <c r="G84" s="571"/>
      <c r="H84" s="571"/>
      <c r="I84" s="571"/>
      <c r="J84" s="572"/>
      <c r="K84" s="573"/>
    </row>
    <row r="85" spans="1:11">
      <c r="A85" s="69">
        <v>12</v>
      </c>
      <c r="B85" s="496" t="s">
        <v>23</v>
      </c>
      <c r="C85" s="574"/>
      <c r="D85" s="17" t="s">
        <v>18</v>
      </c>
      <c r="E85" s="230"/>
      <c r="F85" s="230"/>
      <c r="G85" s="516" t="s">
        <v>935</v>
      </c>
      <c r="H85" s="516"/>
      <c r="I85" s="516"/>
      <c r="J85" s="564"/>
      <c r="K85" s="512"/>
    </row>
    <row r="86" spans="1:11">
      <c r="A86" s="67">
        <v>13</v>
      </c>
      <c r="B86" s="554"/>
      <c r="C86" s="554"/>
      <c r="D86" s="46" t="s">
        <v>19</v>
      </c>
      <c r="E86" s="232"/>
      <c r="F86" s="232"/>
      <c r="G86" s="506" t="s">
        <v>319</v>
      </c>
      <c r="H86" s="506"/>
      <c r="I86" s="506"/>
      <c r="J86" s="565"/>
      <c r="K86" s="489"/>
    </row>
    <row r="87" spans="1:11">
      <c r="A87" s="67">
        <v>14</v>
      </c>
      <c r="B87" s="554"/>
      <c r="C87" s="554"/>
      <c r="D87" s="46" t="s">
        <v>44</v>
      </c>
      <c r="E87" s="232"/>
      <c r="F87" s="232"/>
      <c r="G87" s="506" t="s">
        <v>936</v>
      </c>
      <c r="H87" s="506"/>
      <c r="I87" s="506"/>
      <c r="J87" s="565"/>
      <c r="K87" s="489"/>
    </row>
    <row r="88" spans="1:11" ht="13.8" thickBot="1">
      <c r="A88" s="68">
        <v>15</v>
      </c>
      <c r="B88" s="575"/>
      <c r="C88" s="575"/>
      <c r="D88" s="29" t="s">
        <v>17</v>
      </c>
      <c r="E88" s="235"/>
      <c r="F88" s="235"/>
      <c r="G88" s="635" t="s">
        <v>937</v>
      </c>
      <c r="H88" s="566"/>
      <c r="I88" s="566"/>
      <c r="J88" s="567"/>
      <c r="K88" s="509"/>
    </row>
    <row r="89" spans="1:11" ht="14.4" thickBot="1">
      <c r="A89" s="94" t="s">
        <v>190</v>
      </c>
      <c r="B89" s="494" t="s">
        <v>83</v>
      </c>
      <c r="C89" s="344"/>
      <c r="D89" s="344"/>
      <c r="E89" s="344"/>
      <c r="F89" s="344"/>
      <c r="G89" s="344"/>
      <c r="H89" s="344"/>
      <c r="I89" s="344"/>
      <c r="J89" s="101"/>
      <c r="K89" s="92" t="s">
        <v>51</v>
      </c>
    </row>
    <row r="90" spans="1:11" ht="12.75" customHeight="1">
      <c r="A90" s="31">
        <v>1</v>
      </c>
      <c r="B90" s="496" t="s">
        <v>107</v>
      </c>
      <c r="C90" s="496"/>
      <c r="D90" s="17" t="s">
        <v>108</v>
      </c>
      <c r="E90" s="230"/>
      <c r="F90" s="230"/>
      <c r="G90" s="516"/>
      <c r="H90" s="516"/>
      <c r="I90" s="516"/>
      <c r="J90" s="516"/>
      <c r="K90" s="512"/>
    </row>
    <row r="91" spans="1:11" ht="15" customHeight="1">
      <c r="A91" s="115">
        <v>2</v>
      </c>
      <c r="B91" s="500" t="s">
        <v>109</v>
      </c>
      <c r="C91" s="501"/>
      <c r="D91" s="46" t="s">
        <v>111</v>
      </c>
      <c r="E91" s="109"/>
      <c r="F91" s="109"/>
      <c r="G91" s="506" t="s">
        <v>110</v>
      </c>
      <c r="H91" s="506"/>
      <c r="I91" s="506"/>
      <c r="J91" s="506"/>
      <c r="K91" s="489"/>
    </row>
    <row r="92" spans="1:11" ht="13.5" customHeight="1">
      <c r="A92" s="67">
        <v>3</v>
      </c>
      <c r="B92" s="490" t="s">
        <v>40</v>
      </c>
      <c r="C92" s="491"/>
      <c r="D92" s="46" t="s">
        <v>95</v>
      </c>
      <c r="E92" s="46"/>
      <c r="F92" s="14"/>
      <c r="G92" s="579"/>
      <c r="H92" s="504"/>
      <c r="I92" s="504"/>
      <c r="J92" s="504"/>
      <c r="K92" s="505"/>
    </row>
    <row r="93" spans="1:11" ht="12.75" customHeight="1">
      <c r="A93" s="67">
        <v>4</v>
      </c>
      <c r="B93" s="492"/>
      <c r="C93" s="356"/>
      <c r="D93" s="46" t="s">
        <v>93</v>
      </c>
      <c r="E93" s="239"/>
      <c r="F93" s="111"/>
      <c r="G93" s="506"/>
      <c r="H93" s="506"/>
      <c r="I93" s="506"/>
      <c r="J93" s="506"/>
      <c r="K93" s="489"/>
    </row>
    <row r="94" spans="1:11">
      <c r="A94" s="67">
        <v>5</v>
      </c>
      <c r="B94" s="492"/>
      <c r="C94" s="356"/>
      <c r="D94" s="470" t="s">
        <v>96</v>
      </c>
      <c r="E94" s="470"/>
      <c r="F94" s="14"/>
      <c r="G94" s="506"/>
      <c r="H94" s="506"/>
      <c r="I94" s="506"/>
      <c r="J94" s="506"/>
      <c r="K94" s="489"/>
    </row>
    <row r="95" spans="1:11">
      <c r="A95" s="67">
        <v>6</v>
      </c>
      <c r="B95" s="492"/>
      <c r="C95" s="356"/>
      <c r="D95" s="46" t="s">
        <v>94</v>
      </c>
      <c r="E95" s="46"/>
      <c r="F95" s="14"/>
      <c r="G95" s="506"/>
      <c r="H95" s="471"/>
      <c r="I95" s="471"/>
      <c r="J95" s="471"/>
      <c r="K95" s="489"/>
    </row>
    <row r="96" spans="1:11" ht="13.8" thickBot="1">
      <c r="A96" s="68">
        <v>7</v>
      </c>
      <c r="B96" s="493"/>
      <c r="C96" s="358"/>
      <c r="D96" s="117" t="s">
        <v>49</v>
      </c>
      <c r="E96" s="117"/>
      <c r="F96" s="116"/>
      <c r="G96" s="566"/>
      <c r="H96" s="566"/>
      <c r="I96" s="566"/>
      <c r="J96" s="566"/>
      <c r="K96" s="509"/>
    </row>
    <row r="97" spans="1:11" ht="12.75" customHeight="1" thickBot="1">
      <c r="A97" s="122" t="s">
        <v>191</v>
      </c>
      <c r="B97" s="560" t="s">
        <v>41</v>
      </c>
      <c r="C97" s="344"/>
      <c r="D97" s="344"/>
      <c r="E97" s="344"/>
      <c r="F97" s="344"/>
      <c r="G97" s="344"/>
      <c r="H97" s="344"/>
      <c r="I97" s="344"/>
      <c r="J97" s="108"/>
      <c r="K97" s="92" t="s">
        <v>52</v>
      </c>
    </row>
    <row r="98" spans="1:11" ht="12.75" customHeight="1">
      <c r="A98" s="556"/>
      <c r="B98" s="519" t="s">
        <v>45</v>
      </c>
      <c r="C98" s="520"/>
      <c r="D98" s="520"/>
      <c r="E98" s="520"/>
      <c r="F98" s="520"/>
      <c r="G98" s="521"/>
      <c r="H98" s="517" t="s">
        <v>73</v>
      </c>
      <c r="I98" s="558" t="s">
        <v>74</v>
      </c>
      <c r="J98" s="525" t="s">
        <v>46</v>
      </c>
      <c r="K98" s="482" t="s">
        <v>100</v>
      </c>
    </row>
    <row r="99" spans="1:11" ht="12.75" customHeight="1" thickBot="1">
      <c r="A99" s="557"/>
      <c r="B99" s="522"/>
      <c r="C99" s="523"/>
      <c r="D99" s="523"/>
      <c r="E99" s="523"/>
      <c r="F99" s="523"/>
      <c r="G99" s="524"/>
      <c r="H99" s="518"/>
      <c r="I99" s="559"/>
      <c r="J99" s="526"/>
      <c r="K99" s="483"/>
    </row>
    <row r="100" spans="1:11" ht="12.75" customHeight="1">
      <c r="A100" s="79">
        <v>1</v>
      </c>
      <c r="B100" s="485" t="s">
        <v>0</v>
      </c>
      <c r="C100" s="486"/>
      <c r="D100" s="486"/>
      <c r="E100" s="486"/>
      <c r="F100" s="486"/>
      <c r="G100" s="487"/>
      <c r="H100" s="260" t="s">
        <v>938</v>
      </c>
      <c r="I100" s="260" t="s">
        <v>938</v>
      </c>
      <c r="J100" s="103"/>
      <c r="K100" s="81"/>
    </row>
    <row r="101" spans="1:11" ht="12.75" customHeight="1">
      <c r="A101" s="61">
        <v>2</v>
      </c>
      <c r="B101" s="454" t="s">
        <v>1</v>
      </c>
      <c r="C101" s="455"/>
      <c r="D101" s="455"/>
      <c r="E101" s="455"/>
      <c r="F101" s="455"/>
      <c r="G101" s="456"/>
      <c r="H101" s="260" t="s">
        <v>938</v>
      </c>
      <c r="I101" s="260" t="s">
        <v>938</v>
      </c>
      <c r="J101" s="104"/>
      <c r="K101" s="26"/>
    </row>
    <row r="102" spans="1:11" ht="13.5" customHeight="1">
      <c r="A102" s="61">
        <v>3</v>
      </c>
      <c r="B102" s="454" t="s">
        <v>2</v>
      </c>
      <c r="C102" s="455"/>
      <c r="D102" s="455"/>
      <c r="E102" s="455"/>
      <c r="F102" s="455"/>
      <c r="G102" s="456"/>
      <c r="H102" s="260" t="s">
        <v>461</v>
      </c>
      <c r="I102" s="260" t="s">
        <v>461</v>
      </c>
      <c r="J102" s="104">
        <v>2015</v>
      </c>
      <c r="K102" s="26" t="s">
        <v>925</v>
      </c>
    </row>
    <row r="103" spans="1:11" ht="12.75" customHeight="1">
      <c r="A103" s="61">
        <v>4</v>
      </c>
      <c r="B103" s="454" t="s">
        <v>3</v>
      </c>
      <c r="C103" s="455"/>
      <c r="D103" s="455"/>
      <c r="E103" s="455"/>
      <c r="F103" s="455"/>
      <c r="G103" s="456"/>
      <c r="H103" s="260" t="s">
        <v>938</v>
      </c>
      <c r="I103" s="260" t="s">
        <v>939</v>
      </c>
      <c r="J103" s="293" t="s">
        <v>940</v>
      </c>
      <c r="K103" s="294" t="s">
        <v>941</v>
      </c>
    </row>
    <row r="104" spans="1:11">
      <c r="A104" s="61">
        <v>5</v>
      </c>
      <c r="B104" s="454" t="s">
        <v>135</v>
      </c>
      <c r="C104" s="455"/>
      <c r="D104" s="455"/>
      <c r="E104" s="455"/>
      <c r="F104" s="455"/>
      <c r="G104" s="456"/>
      <c r="H104" s="260" t="s">
        <v>938</v>
      </c>
      <c r="I104" s="260" t="s">
        <v>938</v>
      </c>
      <c r="J104" s="104"/>
      <c r="K104" s="26"/>
    </row>
    <row r="105" spans="1:11">
      <c r="A105" s="61">
        <v>6</v>
      </c>
      <c r="B105" s="454" t="s">
        <v>136</v>
      </c>
      <c r="C105" s="455"/>
      <c r="D105" s="455"/>
      <c r="E105" s="455"/>
      <c r="F105" s="455"/>
      <c r="G105" s="456"/>
      <c r="H105" s="260" t="s">
        <v>938</v>
      </c>
      <c r="I105" s="260" t="s">
        <v>938</v>
      </c>
      <c r="J105" s="104"/>
      <c r="K105" s="26"/>
    </row>
    <row r="106" spans="1:11">
      <c r="A106" s="61">
        <v>7</v>
      </c>
      <c r="B106" s="454" t="s">
        <v>137</v>
      </c>
      <c r="C106" s="455"/>
      <c r="D106" s="455"/>
      <c r="E106" s="455"/>
      <c r="F106" s="455"/>
      <c r="G106" s="456"/>
      <c r="H106" s="260" t="s">
        <v>461</v>
      </c>
      <c r="I106" s="260" t="s">
        <v>461</v>
      </c>
      <c r="J106" s="104">
        <v>2015</v>
      </c>
      <c r="K106" s="26" t="s">
        <v>227</v>
      </c>
    </row>
    <row r="107" spans="1:11" ht="15" customHeight="1">
      <c r="A107" s="61">
        <v>8</v>
      </c>
      <c r="B107" s="454" t="s">
        <v>138</v>
      </c>
      <c r="C107" s="455"/>
      <c r="D107" s="455"/>
      <c r="E107" s="455"/>
      <c r="F107" s="455"/>
      <c r="G107" s="456"/>
      <c r="H107" s="260" t="s">
        <v>938</v>
      </c>
      <c r="I107" s="260" t="s">
        <v>938</v>
      </c>
      <c r="J107" s="104"/>
      <c r="K107" s="26"/>
    </row>
    <row r="108" spans="1:11" ht="12.75" customHeight="1">
      <c r="A108" s="61">
        <v>9</v>
      </c>
      <c r="B108" s="454" t="s">
        <v>4</v>
      </c>
      <c r="C108" s="455"/>
      <c r="D108" s="455"/>
      <c r="E108" s="455"/>
      <c r="F108" s="455"/>
      <c r="G108" s="456"/>
      <c r="H108" s="260" t="s">
        <v>938</v>
      </c>
      <c r="I108" s="260" t="s">
        <v>938</v>
      </c>
      <c r="J108" s="104"/>
      <c r="K108" s="26"/>
    </row>
    <row r="109" spans="1:11" ht="12.75" customHeight="1">
      <c r="A109" s="61">
        <v>10</v>
      </c>
      <c r="B109" s="454" t="s">
        <v>139</v>
      </c>
      <c r="C109" s="455"/>
      <c r="D109" s="455"/>
      <c r="E109" s="455"/>
      <c r="F109" s="455"/>
      <c r="G109" s="456"/>
      <c r="H109" s="260" t="s">
        <v>461</v>
      </c>
      <c r="I109" s="260" t="s">
        <v>461</v>
      </c>
      <c r="J109" s="104">
        <v>2015</v>
      </c>
      <c r="K109" s="26" t="s">
        <v>925</v>
      </c>
    </row>
    <row r="110" spans="1:11" ht="12.75" customHeight="1">
      <c r="A110" s="61">
        <v>11</v>
      </c>
      <c r="B110" s="454" t="s">
        <v>5</v>
      </c>
      <c r="C110" s="455"/>
      <c r="D110" s="455"/>
      <c r="E110" s="455"/>
      <c r="F110" s="455"/>
      <c r="G110" s="456"/>
      <c r="H110" s="260" t="s">
        <v>938</v>
      </c>
      <c r="I110" s="260" t="s">
        <v>938</v>
      </c>
      <c r="J110" s="104"/>
      <c r="K110" s="26"/>
    </row>
    <row r="111" spans="1:11">
      <c r="A111" s="61">
        <v>12</v>
      </c>
      <c r="B111" s="480" t="s">
        <v>6</v>
      </c>
      <c r="C111" s="481"/>
      <c r="D111" s="481"/>
      <c r="E111" s="481"/>
      <c r="F111" s="481"/>
      <c r="G111" s="456"/>
      <c r="H111" s="260" t="s">
        <v>938</v>
      </c>
      <c r="I111" s="260" t="s">
        <v>938</v>
      </c>
      <c r="J111" s="104"/>
      <c r="K111" s="26"/>
    </row>
    <row r="112" spans="1:11" ht="13.8" thickBot="1">
      <c r="A112" s="62">
        <v>13</v>
      </c>
      <c r="B112" s="451"/>
      <c r="C112" s="452"/>
      <c r="D112" s="452"/>
      <c r="E112" s="452"/>
      <c r="F112" s="452"/>
      <c r="G112" s="453"/>
      <c r="H112" s="27"/>
      <c r="I112" s="27"/>
      <c r="J112" s="105"/>
      <c r="K112" s="28"/>
    </row>
    <row r="113" spans="1:11" ht="14.4" thickBot="1">
      <c r="A113" s="96" t="s">
        <v>192</v>
      </c>
      <c r="B113" s="373" t="s">
        <v>42</v>
      </c>
      <c r="C113" s="484"/>
      <c r="D113" s="484"/>
      <c r="E113" s="484"/>
      <c r="F113" s="484"/>
      <c r="G113" s="484"/>
      <c r="H113" s="484"/>
      <c r="I113" s="484"/>
      <c r="J113" s="18"/>
      <c r="K113" s="92" t="s">
        <v>53</v>
      </c>
    </row>
    <row r="114" spans="1:11" ht="27" thickBot="1">
      <c r="A114" s="51"/>
      <c r="B114" s="457" t="s">
        <v>30</v>
      </c>
      <c r="C114" s="458"/>
      <c r="D114" s="458"/>
      <c r="E114" s="459"/>
      <c r="F114" s="459"/>
      <c r="G114" s="460"/>
      <c r="H114" s="56" t="s">
        <v>39</v>
      </c>
      <c r="I114" s="478" t="s">
        <v>322</v>
      </c>
      <c r="J114" s="479"/>
      <c r="K114" s="52" t="s">
        <v>234</v>
      </c>
    </row>
    <row r="115" spans="1:11" ht="15" customHeight="1">
      <c r="A115" s="118">
        <v>1</v>
      </c>
      <c r="B115" s="474" t="s">
        <v>13</v>
      </c>
      <c r="C115" s="474"/>
      <c r="D115" s="474"/>
      <c r="E115" s="475"/>
      <c r="F115" s="475"/>
      <c r="G115" s="475"/>
      <c r="H115" s="110" t="s">
        <v>31</v>
      </c>
      <c r="I115" s="476"/>
      <c r="J115" s="477"/>
      <c r="K115" s="119"/>
    </row>
    <row r="116" spans="1:11" ht="12.75" customHeight="1">
      <c r="A116" s="63">
        <v>2</v>
      </c>
      <c r="B116" s="470" t="s">
        <v>12</v>
      </c>
      <c r="C116" s="470"/>
      <c r="D116" s="470"/>
      <c r="E116" s="471"/>
      <c r="F116" s="471"/>
      <c r="G116" s="471"/>
      <c r="H116" s="102" t="s">
        <v>32</v>
      </c>
      <c r="I116" s="602"/>
      <c r="J116" s="603"/>
      <c r="K116" s="24"/>
    </row>
    <row r="117" spans="1:11" ht="13.5" customHeight="1">
      <c r="A117" s="63">
        <v>3</v>
      </c>
      <c r="B117" s="470" t="s">
        <v>10</v>
      </c>
      <c r="C117" s="470"/>
      <c r="D117" s="470"/>
      <c r="E117" s="471"/>
      <c r="F117" s="471"/>
      <c r="G117" s="471"/>
      <c r="H117" s="102" t="s">
        <v>31</v>
      </c>
      <c r="I117" s="602"/>
      <c r="J117" s="603"/>
      <c r="K117" s="24"/>
    </row>
    <row r="118" spans="1:11" ht="12.75" customHeight="1">
      <c r="A118" s="63">
        <v>4</v>
      </c>
      <c r="B118" s="470" t="s">
        <v>81</v>
      </c>
      <c r="C118" s="470"/>
      <c r="D118" s="470"/>
      <c r="E118" s="471"/>
      <c r="F118" s="471"/>
      <c r="G118" s="471"/>
      <c r="H118" s="102" t="s">
        <v>31</v>
      </c>
      <c r="I118" s="602">
        <v>31</v>
      </c>
      <c r="J118" s="603"/>
      <c r="K118" s="24">
        <v>29</v>
      </c>
    </row>
    <row r="119" spans="1:11">
      <c r="A119" s="63">
        <v>5</v>
      </c>
      <c r="B119" s="470" t="s">
        <v>11</v>
      </c>
      <c r="C119" s="470"/>
      <c r="D119" s="470"/>
      <c r="E119" s="471"/>
      <c r="F119" s="471"/>
      <c r="G119" s="471"/>
      <c r="H119" s="102" t="s">
        <v>31</v>
      </c>
      <c r="I119" s="602"/>
      <c r="J119" s="603"/>
      <c r="K119" s="24"/>
    </row>
    <row r="120" spans="1:11" ht="12.75" customHeight="1">
      <c r="A120" s="63">
        <v>6</v>
      </c>
      <c r="B120" s="534" t="s">
        <v>14</v>
      </c>
      <c r="C120" s="535"/>
      <c r="D120" s="535"/>
      <c r="E120" s="471"/>
      <c r="F120" s="471"/>
      <c r="G120" s="471"/>
      <c r="H120" s="102" t="s">
        <v>31</v>
      </c>
      <c r="I120" s="602"/>
      <c r="J120" s="603"/>
      <c r="K120" s="24"/>
    </row>
    <row r="121" spans="1:11" ht="25.5" customHeight="1">
      <c r="A121" s="63">
        <v>7</v>
      </c>
      <c r="B121" s="534" t="s">
        <v>85</v>
      </c>
      <c r="C121" s="535"/>
      <c r="D121" s="535"/>
      <c r="E121" s="471"/>
      <c r="F121" s="471"/>
      <c r="G121" s="471"/>
      <c r="H121" s="102" t="s">
        <v>28</v>
      </c>
      <c r="I121" s="602"/>
      <c r="J121" s="603"/>
      <c r="K121" s="24"/>
    </row>
    <row r="122" spans="1:11" ht="25.5" customHeight="1">
      <c r="A122" s="63">
        <v>9</v>
      </c>
      <c r="B122" s="470" t="s">
        <v>97</v>
      </c>
      <c r="C122" s="470"/>
      <c r="D122" s="470"/>
      <c r="E122" s="471"/>
      <c r="F122" s="471"/>
      <c r="G122" s="471"/>
      <c r="H122" s="102" t="s">
        <v>26</v>
      </c>
      <c r="I122" s="602"/>
      <c r="J122" s="603"/>
      <c r="K122" s="24"/>
    </row>
    <row r="123" spans="1:11" ht="12.75" customHeight="1" thickBot="1">
      <c r="A123" s="64">
        <v>8</v>
      </c>
      <c r="B123" s="528" t="s">
        <v>15</v>
      </c>
      <c r="C123" s="528"/>
      <c r="D123" s="528"/>
      <c r="E123" s="529"/>
      <c r="F123" s="529"/>
      <c r="G123" s="529"/>
      <c r="H123" s="130" t="s">
        <v>26</v>
      </c>
      <c r="I123" s="610">
        <v>17.149999999999999</v>
      </c>
      <c r="J123" s="611"/>
      <c r="K123" s="25">
        <v>16.03</v>
      </c>
    </row>
    <row r="124" spans="1:11" ht="12.75" customHeight="1" thickBot="1">
      <c r="A124" s="96" t="s">
        <v>193</v>
      </c>
      <c r="B124" s="465" t="s">
        <v>114</v>
      </c>
      <c r="C124" s="466"/>
      <c r="D124" s="466"/>
      <c r="E124" s="466"/>
      <c r="F124" s="466"/>
      <c r="G124" s="466"/>
      <c r="H124" s="466"/>
      <c r="I124" s="466"/>
      <c r="J124" s="106"/>
      <c r="K124" s="92" t="s">
        <v>204</v>
      </c>
    </row>
    <row r="125" spans="1:11" ht="14.25" customHeight="1" thickBot="1">
      <c r="A125" s="16"/>
      <c r="B125" s="467"/>
      <c r="C125" s="468"/>
      <c r="D125" s="468"/>
      <c r="E125" s="468"/>
      <c r="F125" s="580"/>
      <c r="G125" s="125"/>
      <c r="H125" s="463" t="s">
        <v>116</v>
      </c>
      <c r="I125" s="464"/>
      <c r="J125" s="461" t="s">
        <v>203</v>
      </c>
      <c r="K125" s="462"/>
    </row>
    <row r="126" spans="1:11" ht="13.5" customHeight="1" thickBot="1">
      <c r="A126" s="126"/>
      <c r="B126" s="536" t="s">
        <v>232</v>
      </c>
      <c r="C126" s="537"/>
      <c r="D126" s="538"/>
      <c r="E126" s="538"/>
      <c r="F126" s="538"/>
      <c r="G126" s="120" t="s">
        <v>27</v>
      </c>
      <c r="H126" s="514">
        <v>9.6000000000000002E-2</v>
      </c>
      <c r="I126" s="515"/>
      <c r="J126" s="514"/>
      <c r="K126" s="527"/>
    </row>
    <row r="127" spans="1:11" ht="12.75" customHeight="1">
      <c r="A127" s="532" t="s">
        <v>87</v>
      </c>
      <c r="B127" s="533"/>
      <c r="C127" s="533"/>
      <c r="D127" s="533"/>
      <c r="E127" s="533"/>
      <c r="F127" s="533"/>
      <c r="G127" s="533"/>
      <c r="H127" s="533"/>
      <c r="I127" s="533"/>
      <c r="J127" s="107"/>
      <c r="K127" s="93"/>
    </row>
    <row r="128" spans="1:11" ht="12.75" customHeight="1">
      <c r="A128" s="253"/>
      <c r="B128" s="107"/>
      <c r="C128" s="107"/>
      <c r="D128" s="107"/>
      <c r="E128" s="107"/>
      <c r="F128" s="107"/>
      <c r="G128" s="107"/>
      <c r="H128" s="107"/>
      <c r="I128" s="107"/>
      <c r="J128" s="107"/>
      <c r="K128" s="93"/>
    </row>
    <row r="131" ht="15" customHeight="1"/>
    <row r="132" ht="13.5" customHeight="1"/>
    <row r="133" ht="12.75" customHeight="1"/>
    <row r="134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3.5" customHeight="1"/>
    <row r="142" ht="15" customHeight="1"/>
    <row r="143" ht="13.5" customHeight="1"/>
    <row r="144" ht="13.5" customHeight="1"/>
    <row r="145" ht="12.75" customHeight="1"/>
    <row r="150" ht="12.75" customHeight="1"/>
    <row r="151" ht="15" customHeight="1"/>
    <row r="152" ht="13.5" customHeight="1"/>
    <row r="153" ht="13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3.5" customHeight="1"/>
    <row r="163" ht="12.75" customHeight="1"/>
    <row r="167" ht="15" customHeight="1"/>
    <row r="168" ht="12.75" customHeight="1"/>
    <row r="169" ht="12.75" customHeight="1"/>
    <row r="170" ht="12.75" customHeight="1"/>
    <row r="175" ht="15" customHeight="1"/>
    <row r="176" ht="12.75" customHeight="1"/>
    <row r="177" ht="13.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91" ht="15" customHeight="1"/>
    <row r="192" ht="13.5" customHeight="1"/>
    <row r="193" ht="12.75" customHeight="1"/>
    <row r="194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3.5" customHeight="1"/>
    <row r="202" ht="13.5" customHeight="1"/>
    <row r="203" ht="13.5" customHeight="1"/>
    <row r="204" ht="13.5" customHeight="1"/>
    <row r="205" ht="12.75" customHeight="1"/>
    <row r="207" ht="12.75" customHeight="1"/>
    <row r="208" ht="15" customHeight="1"/>
    <row r="209" ht="13.5" customHeight="1"/>
    <row r="210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spans="1:1" ht="12.75" customHeight="1"/>
    <row r="386" spans="1:1" ht="12.75" customHeight="1"/>
    <row r="387" spans="1:1" ht="12.75" customHeight="1"/>
    <row r="388" spans="1:1" ht="12.75" customHeight="1">
      <c r="A388" s="295"/>
    </row>
    <row r="389" spans="1:1" ht="12.75" customHeight="1">
      <c r="A389" s="295"/>
    </row>
    <row r="390" spans="1:1" ht="12.75" customHeight="1">
      <c r="A390" s="295"/>
    </row>
    <row r="391" spans="1:1" ht="12.75" customHeight="1">
      <c r="A391" s="295"/>
    </row>
    <row r="392" spans="1:1" ht="12.75" customHeight="1">
      <c r="A392" s="295"/>
    </row>
    <row r="393" spans="1:1" ht="12.75" customHeight="1">
      <c r="A393" s="295"/>
    </row>
    <row r="394" spans="1:1" ht="12.75" customHeight="1">
      <c r="A394" s="295"/>
    </row>
    <row r="395" spans="1:1" ht="12.75" customHeight="1">
      <c r="A395" s="295"/>
    </row>
    <row r="396" spans="1:1" ht="12.75" customHeight="1">
      <c r="A396" s="295"/>
    </row>
    <row r="397" spans="1:1" ht="12.75" customHeight="1">
      <c r="A397" s="295"/>
    </row>
    <row r="398" spans="1:1" ht="12.75" customHeight="1">
      <c r="A398" s="295"/>
    </row>
    <row r="399" spans="1:1" ht="12.75" customHeight="1">
      <c r="A399" s="295"/>
    </row>
    <row r="400" spans="1:1" ht="12.75" customHeight="1">
      <c r="A400" s="295"/>
    </row>
    <row r="401" spans="1:1" ht="12.75" customHeight="1">
      <c r="A401" s="295"/>
    </row>
    <row r="402" spans="1:1" ht="12.75" customHeight="1">
      <c r="A402" s="295"/>
    </row>
    <row r="403" spans="1:1" ht="12.75" customHeight="1">
      <c r="A403" s="295"/>
    </row>
    <row r="404" spans="1:1" ht="12.75" customHeight="1">
      <c r="A404" s="295"/>
    </row>
    <row r="405" spans="1:1" ht="12.75" customHeight="1">
      <c r="A405" s="295"/>
    </row>
    <row r="406" spans="1:1" ht="12.75" customHeight="1">
      <c r="A406" s="295"/>
    </row>
    <row r="407" spans="1:1" ht="12.75" customHeight="1">
      <c r="A407" s="295"/>
    </row>
    <row r="408" spans="1:1" ht="12.75" customHeight="1">
      <c r="A408" s="295"/>
    </row>
    <row r="409" spans="1:1" ht="12.75" customHeight="1">
      <c r="A409" s="295"/>
    </row>
    <row r="410" spans="1:1" ht="12.75" customHeight="1">
      <c r="A410" s="295"/>
    </row>
    <row r="411" spans="1:1" ht="12.75" customHeight="1">
      <c r="A411" s="295"/>
    </row>
    <row r="412" spans="1:1" ht="12.75" customHeight="1">
      <c r="A412" s="295"/>
    </row>
    <row r="413" spans="1:1" ht="12.75" customHeight="1">
      <c r="A413" s="295"/>
    </row>
    <row r="414" spans="1:1" ht="12.75" customHeight="1">
      <c r="A414" s="295"/>
    </row>
    <row r="415" spans="1:1" ht="12.75" customHeight="1">
      <c r="A415" s="295"/>
    </row>
    <row r="416" spans="1:1" ht="12.75" customHeight="1">
      <c r="A416" s="295"/>
    </row>
    <row r="417" spans="1:1" ht="12.75" customHeight="1">
      <c r="A417" s="295"/>
    </row>
    <row r="418" spans="1:1" ht="12.75" customHeight="1">
      <c r="A418" s="295"/>
    </row>
    <row r="419" spans="1:1" ht="12.75" customHeight="1">
      <c r="A419" s="295"/>
    </row>
    <row r="420" spans="1:1" ht="12.75" customHeight="1">
      <c r="A420" s="295"/>
    </row>
    <row r="421" spans="1:1" ht="12.75" customHeight="1">
      <c r="A421" s="295"/>
    </row>
    <row r="422" spans="1:1" ht="12.75" customHeight="1">
      <c r="A422" s="295"/>
    </row>
    <row r="423" spans="1:1" ht="12.75" customHeight="1">
      <c r="A423" s="295"/>
    </row>
    <row r="424" spans="1:1" ht="12.75" customHeight="1">
      <c r="A424" s="295"/>
    </row>
    <row r="425" spans="1:1" ht="12.75" customHeight="1">
      <c r="A425" s="295"/>
    </row>
    <row r="426" spans="1:1" ht="12.75" customHeight="1">
      <c r="A426" s="295"/>
    </row>
    <row r="427" spans="1:1" ht="12.75" customHeight="1">
      <c r="A427" s="295"/>
    </row>
    <row r="428" spans="1:1" ht="12.75" customHeight="1">
      <c r="A428" s="295"/>
    </row>
    <row r="429" spans="1:1" ht="12.75" customHeight="1">
      <c r="A429" s="295"/>
    </row>
    <row r="430" spans="1:1" ht="12.75" customHeight="1">
      <c r="A430" s="295"/>
    </row>
    <row r="431" spans="1:1" ht="12.75" customHeight="1">
      <c r="A431" s="295"/>
    </row>
    <row r="432" spans="1:1" ht="12.75" customHeight="1">
      <c r="A432" s="295"/>
    </row>
    <row r="433" spans="1:1" ht="12.75" customHeight="1">
      <c r="A433" s="295"/>
    </row>
    <row r="434" spans="1:1" ht="12.75" customHeight="1">
      <c r="A434" s="295"/>
    </row>
    <row r="435" spans="1:1" ht="12.75" customHeight="1">
      <c r="A435" s="295"/>
    </row>
    <row r="436" spans="1:1" ht="12.75" customHeight="1">
      <c r="A436" s="295"/>
    </row>
    <row r="437" spans="1:1" ht="12.75" customHeight="1">
      <c r="A437" s="295"/>
    </row>
    <row r="438" spans="1:1" ht="12.75" customHeight="1">
      <c r="A438" s="295"/>
    </row>
    <row r="439" spans="1:1" ht="12.75" customHeight="1">
      <c r="A439" s="295"/>
    </row>
    <row r="440" spans="1:1" ht="12.75" customHeight="1">
      <c r="A440" s="295"/>
    </row>
    <row r="441" spans="1:1" ht="12.75" customHeight="1">
      <c r="A441" s="295"/>
    </row>
    <row r="442" spans="1:1" ht="12.75" customHeight="1">
      <c r="A442" s="295"/>
    </row>
    <row r="443" spans="1:1" ht="12.75" customHeight="1">
      <c r="A443" s="295"/>
    </row>
    <row r="444" spans="1:1" ht="12.75" customHeight="1">
      <c r="A444" s="295"/>
    </row>
    <row r="445" spans="1:1" ht="12.75" customHeight="1">
      <c r="A445" s="295"/>
    </row>
    <row r="446" spans="1:1" ht="12.75" customHeight="1">
      <c r="A446" s="295"/>
    </row>
    <row r="447" spans="1:1" ht="12.75" customHeight="1">
      <c r="A447" s="295"/>
    </row>
    <row r="448" spans="1:1" ht="12.75" customHeight="1">
      <c r="A448" s="295"/>
    </row>
    <row r="449" spans="1:1" ht="12.75" customHeight="1">
      <c r="A449" s="295"/>
    </row>
    <row r="450" spans="1:1" ht="12.75" customHeight="1">
      <c r="A450" s="295"/>
    </row>
    <row r="451" spans="1:1" ht="12.75" customHeight="1">
      <c r="A451" s="295"/>
    </row>
    <row r="452" spans="1:1" ht="12.75" customHeight="1">
      <c r="A452" s="295"/>
    </row>
    <row r="453" spans="1:1" ht="12.75" customHeight="1">
      <c r="A453" s="295"/>
    </row>
    <row r="454" spans="1:1" ht="12.75" customHeight="1">
      <c r="A454" s="295"/>
    </row>
    <row r="455" spans="1:1" ht="12.75" customHeight="1">
      <c r="A455" s="295"/>
    </row>
    <row r="456" spans="1:1" ht="12.75" customHeight="1">
      <c r="A456" s="295"/>
    </row>
    <row r="457" spans="1:1" ht="12.75" customHeight="1">
      <c r="A457" s="295"/>
    </row>
    <row r="458" spans="1:1" ht="12.75" customHeight="1">
      <c r="A458" s="295"/>
    </row>
    <row r="459" spans="1:1" ht="12.75" customHeight="1">
      <c r="A459" s="295"/>
    </row>
    <row r="460" spans="1:1" ht="12.75" customHeight="1">
      <c r="A460" s="295"/>
    </row>
    <row r="461" spans="1:1" ht="12.75" customHeight="1">
      <c r="A461" s="295"/>
    </row>
    <row r="462" spans="1:1" ht="12.75" customHeight="1">
      <c r="A462" s="295"/>
    </row>
    <row r="463" spans="1:1" ht="12.75" customHeight="1">
      <c r="A463" s="295"/>
    </row>
    <row r="464" spans="1:1" ht="12.75" customHeight="1">
      <c r="A464" s="295"/>
    </row>
    <row r="465" spans="1:1" ht="12.75" customHeight="1">
      <c r="A465" s="295"/>
    </row>
    <row r="466" spans="1:1" ht="12.75" customHeight="1">
      <c r="A466" s="295"/>
    </row>
    <row r="467" spans="1:1" ht="12.75" customHeight="1">
      <c r="A467" s="295"/>
    </row>
    <row r="468" spans="1:1" ht="12.75" customHeight="1">
      <c r="A468" s="295"/>
    </row>
    <row r="469" spans="1:1" ht="12.75" customHeight="1">
      <c r="A469" s="295"/>
    </row>
    <row r="470" spans="1:1" ht="12.75" customHeight="1">
      <c r="A470" s="295"/>
    </row>
    <row r="471" spans="1:1" ht="12.75" customHeight="1">
      <c r="A471" s="295"/>
    </row>
    <row r="472" spans="1:1" ht="12.75" customHeight="1">
      <c r="A472" s="295"/>
    </row>
    <row r="473" spans="1:1" ht="12.75" customHeight="1">
      <c r="A473" s="295"/>
    </row>
    <row r="474" spans="1:1" ht="12.75" customHeight="1">
      <c r="A474" s="295"/>
    </row>
    <row r="475" spans="1:1" ht="12.75" customHeight="1">
      <c r="A475" s="295"/>
    </row>
    <row r="476" spans="1:1" ht="12.75" customHeight="1">
      <c r="A476" s="295"/>
    </row>
    <row r="477" spans="1:1" ht="12.75" customHeight="1">
      <c r="A477" s="295"/>
    </row>
    <row r="478" spans="1:1" ht="12.75" customHeight="1">
      <c r="A478" s="295"/>
    </row>
    <row r="479" spans="1:1" ht="12.75" customHeight="1">
      <c r="A479" s="295"/>
    </row>
    <row r="480" spans="1:1" ht="12.75" customHeight="1">
      <c r="A480" s="295"/>
    </row>
    <row r="481" spans="1:1" ht="12.75" customHeight="1">
      <c r="A481" s="295"/>
    </row>
    <row r="482" spans="1:1" ht="12.75" customHeight="1">
      <c r="A482" s="295"/>
    </row>
    <row r="483" spans="1:1" ht="12.75" customHeight="1">
      <c r="A483" s="295"/>
    </row>
    <row r="484" spans="1:1" ht="12.75" customHeight="1">
      <c r="A484" s="295"/>
    </row>
    <row r="485" spans="1:1" ht="12.75" customHeight="1">
      <c r="A485" s="295"/>
    </row>
    <row r="486" spans="1:1" ht="12.75" customHeight="1">
      <c r="A486" s="295"/>
    </row>
    <row r="487" spans="1:1" ht="12.75" customHeight="1">
      <c r="A487" s="295"/>
    </row>
    <row r="488" spans="1:1" ht="12.75" customHeight="1">
      <c r="A488" s="295"/>
    </row>
    <row r="489" spans="1:1" ht="12.75" customHeight="1">
      <c r="A489" s="295"/>
    </row>
    <row r="490" spans="1:1" ht="12.75" customHeight="1">
      <c r="A490" s="295"/>
    </row>
    <row r="491" spans="1:1" ht="12.75" customHeight="1">
      <c r="A491" s="295"/>
    </row>
    <row r="492" spans="1:1" ht="12.75" customHeight="1">
      <c r="A492" s="295"/>
    </row>
    <row r="493" spans="1:1" ht="12.75" customHeight="1">
      <c r="A493" s="295"/>
    </row>
    <row r="494" spans="1:1" ht="12.75" customHeight="1">
      <c r="A494" s="295"/>
    </row>
    <row r="495" spans="1:1" ht="12.75" customHeight="1">
      <c r="A495" s="295"/>
    </row>
    <row r="496" spans="1:1" ht="12.75" customHeight="1">
      <c r="A496" s="295"/>
    </row>
    <row r="497" spans="1:1" ht="12.75" customHeight="1">
      <c r="A497" s="295"/>
    </row>
    <row r="498" spans="1:1" ht="12.75" customHeight="1">
      <c r="A498" s="295"/>
    </row>
    <row r="499" spans="1:1" ht="12.75" customHeight="1">
      <c r="A499" s="295"/>
    </row>
    <row r="500" spans="1:1" ht="12.75" customHeight="1">
      <c r="A500" s="295"/>
    </row>
    <row r="501" spans="1:1" ht="12.75" customHeight="1">
      <c r="A501" s="295"/>
    </row>
    <row r="502" spans="1:1" ht="12.75" customHeight="1">
      <c r="A502" s="295"/>
    </row>
    <row r="503" spans="1:1" ht="12.75" customHeight="1">
      <c r="A503" s="295"/>
    </row>
    <row r="504" spans="1:1" ht="12.75" customHeight="1">
      <c r="A504" s="295"/>
    </row>
    <row r="505" spans="1:1" ht="12.75" customHeight="1">
      <c r="A505" s="295"/>
    </row>
    <row r="506" spans="1:1" ht="12.75" customHeight="1">
      <c r="A506" s="295"/>
    </row>
    <row r="507" spans="1:1" ht="12.75" customHeight="1">
      <c r="A507" s="295"/>
    </row>
    <row r="508" spans="1:1" ht="12.75" customHeight="1">
      <c r="A508" s="295"/>
    </row>
    <row r="509" spans="1:1" ht="12.75" customHeight="1">
      <c r="A509" s="295"/>
    </row>
    <row r="510" spans="1:1" ht="12.75" customHeight="1">
      <c r="A510" s="295"/>
    </row>
    <row r="511" spans="1:1" ht="12.75" customHeight="1">
      <c r="A511" s="295"/>
    </row>
    <row r="512" spans="1:1" ht="12.75" customHeight="1">
      <c r="A512" s="295"/>
    </row>
    <row r="513" spans="1:1" ht="12.75" customHeight="1">
      <c r="A513" s="295"/>
    </row>
    <row r="514" spans="1:1" ht="12.75" customHeight="1">
      <c r="A514" s="295"/>
    </row>
    <row r="515" spans="1:1" ht="12.75" customHeight="1">
      <c r="A515" s="295"/>
    </row>
    <row r="516" spans="1:1" ht="12.75" customHeight="1">
      <c r="A516" s="295"/>
    </row>
    <row r="517" spans="1:1" ht="12.75" customHeight="1">
      <c r="A517" s="295"/>
    </row>
    <row r="518" spans="1:1" ht="12.75" customHeight="1">
      <c r="A518" s="295"/>
    </row>
    <row r="519" spans="1:1" ht="12.75" customHeight="1">
      <c r="A519" s="295"/>
    </row>
    <row r="520" spans="1:1" ht="12.75" customHeight="1">
      <c r="A520" s="295"/>
    </row>
    <row r="521" spans="1:1" ht="12.75" customHeight="1">
      <c r="A521" s="295"/>
    </row>
    <row r="522" spans="1:1" ht="12.75" customHeight="1">
      <c r="A522" s="295"/>
    </row>
    <row r="523" spans="1:1" ht="12.75" customHeight="1">
      <c r="A523" s="295"/>
    </row>
    <row r="524" spans="1:1" ht="12.75" customHeight="1">
      <c r="A524" s="295"/>
    </row>
    <row r="525" spans="1:1" ht="12.75" customHeight="1">
      <c r="A525" s="295"/>
    </row>
    <row r="526" spans="1:1" ht="12.75" customHeight="1">
      <c r="A526" s="295"/>
    </row>
    <row r="527" spans="1:1" ht="12.75" customHeight="1">
      <c r="A527" s="295"/>
    </row>
    <row r="528" spans="1:1" ht="12.75" customHeight="1">
      <c r="A528" s="295"/>
    </row>
    <row r="529" spans="1:1" ht="12.75" customHeight="1">
      <c r="A529" s="295"/>
    </row>
    <row r="530" spans="1:1" ht="12.75" customHeight="1">
      <c r="A530" s="295"/>
    </row>
    <row r="531" spans="1:1" ht="12.75" customHeight="1">
      <c r="A531" s="295"/>
    </row>
    <row r="532" spans="1:1" ht="12.75" customHeight="1">
      <c r="A532" s="295"/>
    </row>
    <row r="533" spans="1:1" ht="12.75" customHeight="1">
      <c r="A533" s="295"/>
    </row>
    <row r="534" spans="1:1" ht="12.75" customHeight="1">
      <c r="A534" s="295"/>
    </row>
    <row r="535" spans="1:1" ht="12.75" customHeight="1">
      <c r="A535" s="295"/>
    </row>
    <row r="536" spans="1:1" ht="12.75" customHeight="1">
      <c r="A536" s="295"/>
    </row>
    <row r="537" spans="1:1" ht="12.75" customHeight="1">
      <c r="A537" s="295"/>
    </row>
    <row r="538" spans="1:1" ht="12.75" customHeight="1">
      <c r="A538" s="295"/>
    </row>
    <row r="539" spans="1:1" ht="12.75" customHeight="1">
      <c r="A539" s="295"/>
    </row>
    <row r="540" spans="1:1" ht="12.75" customHeight="1">
      <c r="A540" s="295"/>
    </row>
    <row r="541" spans="1:1" ht="12.75" customHeight="1">
      <c r="A541" s="295"/>
    </row>
    <row r="542" spans="1:1" ht="12.75" customHeight="1">
      <c r="A542" s="295"/>
    </row>
    <row r="543" spans="1:1" ht="12.75" customHeight="1">
      <c r="A543" s="295"/>
    </row>
    <row r="544" spans="1:1" ht="12.75" customHeight="1">
      <c r="A544" s="295"/>
    </row>
    <row r="545" spans="1:1" ht="12.75" customHeight="1">
      <c r="A545" s="295"/>
    </row>
    <row r="546" spans="1:1" ht="12.75" customHeight="1">
      <c r="A546" s="295"/>
    </row>
    <row r="547" spans="1:1" ht="12.75" customHeight="1">
      <c r="A547" s="295"/>
    </row>
    <row r="548" spans="1:1" ht="12.75" customHeight="1">
      <c r="A548" s="295"/>
    </row>
    <row r="549" spans="1:1" ht="12.75" customHeight="1">
      <c r="A549" s="295"/>
    </row>
    <row r="550" spans="1:1" ht="12.75" customHeight="1">
      <c r="A550" s="295"/>
    </row>
    <row r="551" spans="1:1" ht="12.75" customHeight="1">
      <c r="A551" s="295"/>
    </row>
    <row r="552" spans="1:1" ht="12.75" customHeight="1">
      <c r="A552" s="295"/>
    </row>
    <row r="553" spans="1:1" ht="12.75" customHeight="1">
      <c r="A553" s="295"/>
    </row>
    <row r="554" spans="1:1" ht="12.75" customHeight="1">
      <c r="A554" s="295"/>
    </row>
    <row r="555" spans="1:1" ht="12.75" customHeight="1">
      <c r="A555" s="295"/>
    </row>
    <row r="556" spans="1:1" ht="12.75" customHeight="1">
      <c r="A556" s="295"/>
    </row>
    <row r="557" spans="1:1" ht="12.75" customHeight="1">
      <c r="A557" s="295"/>
    </row>
    <row r="558" spans="1:1" ht="12.75" customHeight="1">
      <c r="A558" s="295"/>
    </row>
    <row r="559" spans="1:1" ht="12.75" customHeight="1">
      <c r="A559" s="295"/>
    </row>
    <row r="560" spans="1:1" ht="12.75" customHeight="1">
      <c r="A560" s="295"/>
    </row>
    <row r="561" spans="1:1" ht="12.75" customHeight="1">
      <c r="A561" s="295"/>
    </row>
    <row r="562" spans="1:1" ht="12.75" customHeight="1">
      <c r="A562" s="295"/>
    </row>
    <row r="563" spans="1:1" ht="12.75" customHeight="1">
      <c r="A563" s="295"/>
    </row>
    <row r="564" spans="1:1" ht="12.75" customHeight="1">
      <c r="A564" s="295"/>
    </row>
    <row r="565" spans="1:1" ht="12.75" customHeight="1">
      <c r="A565" s="295"/>
    </row>
    <row r="566" spans="1:1" ht="12.75" customHeight="1">
      <c r="A566" s="295"/>
    </row>
    <row r="567" spans="1:1" ht="12.75" customHeight="1">
      <c r="A567" s="295"/>
    </row>
    <row r="568" spans="1:1" ht="12.75" customHeight="1">
      <c r="A568" s="295"/>
    </row>
    <row r="569" spans="1:1" ht="12.75" customHeight="1">
      <c r="A569" s="295"/>
    </row>
    <row r="570" spans="1:1" ht="12.75" customHeight="1">
      <c r="A570" s="295"/>
    </row>
    <row r="571" spans="1:1" ht="12.75" customHeight="1">
      <c r="A571" s="295"/>
    </row>
    <row r="572" spans="1:1" ht="12.75" customHeight="1">
      <c r="A572" s="295"/>
    </row>
    <row r="573" spans="1:1" ht="12.75" customHeight="1">
      <c r="A573" s="295"/>
    </row>
    <row r="574" spans="1:1" ht="12.75" customHeight="1">
      <c r="A574" s="295"/>
    </row>
    <row r="575" spans="1:1" ht="12.75" customHeight="1">
      <c r="A575" s="295"/>
    </row>
    <row r="576" spans="1:1" ht="12.75" customHeight="1">
      <c r="A576" s="295"/>
    </row>
    <row r="577" spans="1:1" ht="12.75" customHeight="1">
      <c r="A577" s="295"/>
    </row>
    <row r="578" spans="1:1" ht="12.75" customHeight="1">
      <c r="A578" s="295"/>
    </row>
    <row r="579" spans="1:1" ht="12.75" customHeight="1">
      <c r="A579" s="295"/>
    </row>
    <row r="580" spans="1:1" ht="12.75" customHeight="1">
      <c r="A580" s="295"/>
    </row>
    <row r="581" spans="1:1" ht="12.75" customHeight="1">
      <c r="A581" s="295"/>
    </row>
    <row r="582" spans="1:1" ht="12.75" customHeight="1">
      <c r="A582" s="295"/>
    </row>
    <row r="583" spans="1:1" ht="12.75" customHeight="1">
      <c r="A583" s="295"/>
    </row>
    <row r="584" spans="1:1" ht="12.75" customHeight="1">
      <c r="A584" s="295"/>
    </row>
    <row r="585" spans="1:1" ht="12.75" customHeight="1">
      <c r="A585" s="295"/>
    </row>
    <row r="586" spans="1:1" ht="12.75" customHeight="1">
      <c r="A586" s="295"/>
    </row>
    <row r="587" spans="1:1" ht="12.75" customHeight="1">
      <c r="A587" s="295"/>
    </row>
    <row r="588" spans="1:1" ht="12.75" customHeight="1">
      <c r="A588" s="295"/>
    </row>
    <row r="589" spans="1:1" ht="12.75" customHeight="1">
      <c r="A589" s="295"/>
    </row>
    <row r="590" spans="1:1" ht="12.75" customHeight="1">
      <c r="A590" s="295"/>
    </row>
    <row r="591" spans="1:1" ht="12.75" customHeight="1">
      <c r="A591" s="295"/>
    </row>
    <row r="592" spans="1:1" ht="12.75" customHeight="1">
      <c r="A592" s="295"/>
    </row>
    <row r="593" spans="1:1" ht="12.75" customHeight="1">
      <c r="A593" s="295"/>
    </row>
    <row r="594" spans="1:1" ht="12.75" customHeight="1">
      <c r="A594" s="295"/>
    </row>
    <row r="595" spans="1:1" ht="12.75" customHeight="1">
      <c r="A595" s="295"/>
    </row>
    <row r="596" spans="1:1" ht="12.75" customHeight="1">
      <c r="A596" s="295"/>
    </row>
    <row r="597" spans="1:1" ht="12.75" customHeight="1">
      <c r="A597" s="295"/>
    </row>
    <row r="598" spans="1:1" ht="12.75" customHeight="1">
      <c r="A598" s="295"/>
    </row>
    <row r="599" spans="1:1" ht="12.75" customHeight="1">
      <c r="A599" s="295"/>
    </row>
    <row r="600" spans="1:1" ht="12.75" customHeight="1">
      <c r="A600" s="295"/>
    </row>
    <row r="601" spans="1:1" ht="12.75" customHeight="1">
      <c r="A601" s="295"/>
    </row>
    <row r="602" spans="1:1" ht="12.75" customHeight="1">
      <c r="A602" s="295"/>
    </row>
    <row r="603" spans="1:1" ht="12.75" customHeight="1">
      <c r="A603" s="295"/>
    </row>
    <row r="604" spans="1:1" ht="12.75" customHeight="1">
      <c r="A604" s="295"/>
    </row>
    <row r="605" spans="1:1" ht="12.75" customHeight="1">
      <c r="A605" s="295"/>
    </row>
    <row r="606" spans="1:1" ht="12.75" customHeight="1">
      <c r="A606" s="295"/>
    </row>
    <row r="607" spans="1:1" ht="12.75" customHeight="1">
      <c r="A607" s="295"/>
    </row>
    <row r="608" spans="1:1" ht="12.75" customHeight="1">
      <c r="A608" s="295"/>
    </row>
    <row r="609" spans="1:1" ht="12.75" customHeight="1">
      <c r="A609" s="295"/>
    </row>
    <row r="610" spans="1:1" ht="12.75" customHeight="1">
      <c r="A610" s="295"/>
    </row>
    <row r="611" spans="1:1" ht="12.75" customHeight="1">
      <c r="A611" s="295"/>
    </row>
    <row r="612" spans="1:1" ht="12.75" customHeight="1">
      <c r="A612" s="295"/>
    </row>
    <row r="613" spans="1:1" ht="12.75" customHeight="1">
      <c r="A613" s="295"/>
    </row>
    <row r="614" spans="1:1" ht="12.75" customHeight="1">
      <c r="A614" s="295"/>
    </row>
    <row r="615" spans="1:1" ht="12.75" customHeight="1">
      <c r="A615" s="295"/>
    </row>
    <row r="616" spans="1:1" ht="12.75" customHeight="1">
      <c r="A616" s="295"/>
    </row>
    <row r="617" spans="1:1" ht="12.75" customHeight="1">
      <c r="A617" s="295"/>
    </row>
    <row r="618" spans="1:1" ht="12.75" customHeight="1">
      <c r="A618" s="295"/>
    </row>
    <row r="619" spans="1:1" ht="12.75" customHeight="1">
      <c r="A619" s="295"/>
    </row>
    <row r="620" spans="1:1" ht="12.75" customHeight="1">
      <c r="A620" s="295"/>
    </row>
    <row r="621" spans="1:1" ht="12.75" customHeight="1">
      <c r="A621" s="295"/>
    </row>
    <row r="622" spans="1:1" ht="12.75" customHeight="1">
      <c r="A622" s="295"/>
    </row>
    <row r="623" spans="1:1" ht="12.75" customHeight="1">
      <c r="A623" s="295"/>
    </row>
    <row r="624" spans="1:1" ht="12.75" customHeight="1">
      <c r="A624" s="295"/>
    </row>
    <row r="625" spans="1:1" ht="24.75" customHeight="1">
      <c r="A625" s="295"/>
    </row>
    <row r="626" spans="1:1" ht="12.75" customHeight="1">
      <c r="A626" s="295"/>
    </row>
    <row r="627" spans="1:1" ht="12.75" customHeight="1">
      <c r="A627" s="295"/>
    </row>
    <row r="628" spans="1:1" ht="12.75" customHeight="1">
      <c r="A628" s="295"/>
    </row>
    <row r="629" spans="1:1" ht="12.75" customHeight="1">
      <c r="A629" s="295"/>
    </row>
    <row r="630" spans="1:1" ht="12.75" customHeight="1">
      <c r="A630" s="295"/>
    </row>
    <row r="631" spans="1:1" ht="12.75" customHeight="1">
      <c r="A631" s="295"/>
    </row>
    <row r="632" spans="1:1" ht="12.75" customHeight="1">
      <c r="A632" s="295"/>
    </row>
    <row r="633" spans="1:1" ht="12.75" customHeight="1">
      <c r="A633" s="295"/>
    </row>
    <row r="634" spans="1:1">
      <c r="A634" s="295"/>
    </row>
    <row r="635" spans="1:1">
      <c r="A635" s="295"/>
    </row>
    <row r="636" spans="1:1">
      <c r="A636" s="295"/>
    </row>
    <row r="637" spans="1:1" ht="15" customHeight="1">
      <c r="A637" s="295"/>
    </row>
    <row r="638" spans="1:1" ht="12.75" customHeight="1">
      <c r="A638" s="295"/>
    </row>
    <row r="639" spans="1:1" ht="13.5" customHeight="1">
      <c r="A639" s="295"/>
    </row>
    <row r="640" spans="1:1" ht="12.75" customHeight="1">
      <c r="A640" s="295"/>
    </row>
    <row r="641" spans="1:1" ht="12.75" customHeight="1">
      <c r="A641" s="295"/>
    </row>
    <row r="642" spans="1:1" ht="12.75" customHeight="1">
      <c r="A642" s="295"/>
    </row>
    <row r="643" spans="1:1" ht="12.75" customHeight="1">
      <c r="A643" s="295"/>
    </row>
    <row r="644" spans="1:1" ht="12.75" customHeight="1">
      <c r="A644" s="295"/>
    </row>
    <row r="645" spans="1:1" ht="12.75" customHeight="1">
      <c r="A645" s="295"/>
    </row>
    <row r="646" spans="1:1" ht="12.75" customHeight="1">
      <c r="A646" s="295"/>
    </row>
    <row r="647" spans="1:1" ht="12.75" customHeight="1">
      <c r="A647" s="295"/>
    </row>
    <row r="648" spans="1:1" ht="12.75" customHeight="1">
      <c r="A648" s="295"/>
    </row>
    <row r="649" spans="1:1" ht="12.75" customHeight="1">
      <c r="A649" s="295"/>
    </row>
    <row r="650" spans="1:1" ht="12.75" customHeight="1">
      <c r="A650" s="295"/>
    </row>
    <row r="651" spans="1:1">
      <c r="A651" s="295"/>
    </row>
    <row r="652" spans="1:1">
      <c r="A652" s="295"/>
    </row>
    <row r="653" spans="1:1" ht="15" customHeight="1">
      <c r="A653" s="295"/>
    </row>
    <row r="654" spans="1:1" ht="13.5" customHeight="1">
      <c r="A654" s="295"/>
    </row>
    <row r="655" spans="1:1" ht="12.75" customHeight="1">
      <c r="A655" s="295"/>
    </row>
    <row r="656" spans="1:1" ht="12.75" customHeight="1">
      <c r="A656" s="295"/>
    </row>
    <row r="657" spans="1:1">
      <c r="A657" s="295"/>
    </row>
    <row r="658" spans="1:1" ht="12.75" customHeight="1">
      <c r="A658" s="295"/>
    </row>
    <row r="659" spans="1:1" ht="12.75" customHeight="1">
      <c r="A659" s="295"/>
    </row>
    <row r="660" spans="1:1" ht="12.75" customHeight="1">
      <c r="A660" s="295"/>
    </row>
    <row r="661" spans="1:1" ht="12.75" customHeight="1">
      <c r="A661" s="295"/>
    </row>
    <row r="662" spans="1:1" ht="12.75" customHeight="1">
      <c r="A662" s="295"/>
    </row>
    <row r="663" spans="1:1" ht="13.5" customHeight="1">
      <c r="A663" s="295"/>
    </row>
    <row r="664" spans="1:1" ht="15" customHeight="1">
      <c r="A664" s="295"/>
    </row>
    <row r="665" spans="1:1" ht="13.5" customHeight="1">
      <c r="A665" s="295"/>
    </row>
    <row r="666" spans="1:1" ht="13.5" customHeight="1">
      <c r="A666" s="295"/>
    </row>
    <row r="667" spans="1:1" ht="12.75" customHeight="1">
      <c r="A667" s="295"/>
    </row>
    <row r="668" spans="1:1">
      <c r="A668" s="295"/>
    </row>
    <row r="669" spans="1:1">
      <c r="A669" s="295"/>
    </row>
    <row r="670" spans="1:1">
      <c r="A670" s="295"/>
    </row>
    <row r="671" spans="1:1">
      <c r="A671" s="295"/>
    </row>
    <row r="672" spans="1:1">
      <c r="A672" s="295"/>
    </row>
    <row r="673" spans="1:1">
      <c r="A673" s="295"/>
    </row>
    <row r="674" spans="1:1">
      <c r="A674" s="295"/>
    </row>
    <row r="675" spans="1:1">
      <c r="A675" s="295"/>
    </row>
    <row r="676" spans="1:1">
      <c r="A676" s="295"/>
    </row>
    <row r="677" spans="1:1">
      <c r="A677" s="295"/>
    </row>
    <row r="678" spans="1:1">
      <c r="A678" s="295"/>
    </row>
    <row r="679" spans="1:1">
      <c r="A679" s="295"/>
    </row>
    <row r="680" spans="1:1">
      <c r="A680" s="295"/>
    </row>
    <row r="681" spans="1:1">
      <c r="A681" s="295"/>
    </row>
    <row r="682" spans="1:1">
      <c r="A682" s="295"/>
    </row>
    <row r="683" spans="1:1">
      <c r="A683" s="295"/>
    </row>
    <row r="684" spans="1:1">
      <c r="A684" s="295"/>
    </row>
    <row r="685" spans="1:1">
      <c r="A685" s="295"/>
    </row>
    <row r="686" spans="1:1">
      <c r="A686" s="295"/>
    </row>
    <row r="687" spans="1:1" ht="12.75" customHeight="1">
      <c r="A687" s="295"/>
    </row>
    <row r="688" spans="1:1" ht="15" customHeight="1">
      <c r="A688" s="295"/>
    </row>
    <row r="689" spans="1:1" ht="13.5" customHeight="1">
      <c r="A689" s="295"/>
    </row>
    <row r="690" spans="1:1" ht="12.75" customHeight="1">
      <c r="A690" s="295"/>
    </row>
    <row r="691" spans="1:1">
      <c r="A691" s="295"/>
    </row>
    <row r="692" spans="1:1">
      <c r="A692" s="295"/>
    </row>
    <row r="693" spans="1:1">
      <c r="A693" s="295"/>
    </row>
    <row r="694" spans="1:1" ht="12.75" customHeight="1">
      <c r="A694" s="295"/>
    </row>
    <row r="695" spans="1:1" ht="12.75" customHeight="1">
      <c r="A695" s="295"/>
    </row>
    <row r="696" spans="1:1" ht="12.75" customHeight="1">
      <c r="A696" s="295"/>
    </row>
    <row r="697" spans="1:1" ht="12.75" customHeight="1">
      <c r="A697" s="295"/>
    </row>
    <row r="698" spans="1:1" ht="12.75" customHeight="1">
      <c r="A698" s="295"/>
    </row>
    <row r="699" spans="1:1" ht="13.5" customHeight="1">
      <c r="A699" s="295"/>
    </row>
    <row r="700" spans="1:1" ht="27.75" customHeight="1">
      <c r="A700" s="295"/>
    </row>
    <row r="701" spans="1:1">
      <c r="A701" s="295"/>
    </row>
    <row r="702" spans="1:1">
      <c r="A702" s="295"/>
    </row>
    <row r="703" spans="1:1">
      <c r="A703" s="295"/>
    </row>
    <row r="704" spans="1:1" ht="15" customHeight="1">
      <c r="A704" s="295"/>
    </row>
    <row r="705" spans="1:1" ht="12.75" customHeight="1">
      <c r="A705" s="295"/>
    </row>
    <row r="706" spans="1:1" ht="12.75" customHeight="1">
      <c r="A706" s="295"/>
    </row>
    <row r="707" spans="1:1" ht="12.75" customHeight="1">
      <c r="A707" s="295"/>
    </row>
    <row r="708" spans="1:1">
      <c r="A708" s="295"/>
    </row>
    <row r="709" spans="1:1">
      <c r="A709" s="295"/>
    </row>
    <row r="710" spans="1:1">
      <c r="A710" s="295"/>
    </row>
    <row r="711" spans="1:1">
      <c r="A711" s="295"/>
    </row>
    <row r="712" spans="1:1" ht="15" customHeight="1">
      <c r="A712" s="295"/>
    </row>
    <row r="713" spans="1:1" ht="12.75" customHeight="1">
      <c r="A713" s="295"/>
    </row>
    <row r="714" spans="1:1" ht="13.5" customHeight="1">
      <c r="A714" s="295"/>
    </row>
    <row r="715" spans="1:1" ht="12.75" customHeight="1">
      <c r="A715" s="295"/>
    </row>
    <row r="716" spans="1:1" ht="12.75" customHeight="1">
      <c r="A716" s="295"/>
    </row>
    <row r="717" spans="1:1" ht="12.75" customHeight="1">
      <c r="A717" s="295"/>
    </row>
    <row r="718" spans="1:1" ht="12.75" customHeight="1">
      <c r="A718" s="295"/>
    </row>
    <row r="719" spans="1:1" ht="12.75" customHeight="1">
      <c r="A719" s="295"/>
    </row>
    <row r="720" spans="1:1" ht="12.75" customHeight="1">
      <c r="A720" s="295"/>
    </row>
    <row r="721" spans="1:1" ht="12.75" customHeight="1">
      <c r="A721" s="295"/>
    </row>
    <row r="722" spans="1:1" ht="12.75" customHeight="1">
      <c r="A722" s="295"/>
    </row>
    <row r="723" spans="1:1" ht="12.75" customHeight="1">
      <c r="A723" s="295"/>
    </row>
    <row r="724" spans="1:1" ht="12.75" customHeight="1">
      <c r="A724" s="295"/>
    </row>
    <row r="725" spans="1:1" ht="12.75" customHeight="1">
      <c r="A725" s="295"/>
    </row>
    <row r="726" spans="1:1">
      <c r="A726" s="295"/>
    </row>
    <row r="727" spans="1:1">
      <c r="A727" s="295"/>
    </row>
    <row r="728" spans="1:1" ht="15" customHeight="1">
      <c r="A728" s="295"/>
    </row>
    <row r="729" spans="1:1" ht="13.5" customHeight="1">
      <c r="A729" s="295"/>
    </row>
    <row r="730" spans="1:1" ht="12.75" customHeight="1">
      <c r="A730" s="295"/>
    </row>
    <row r="731" spans="1:1" ht="12.75" customHeight="1">
      <c r="A731" s="295"/>
    </row>
    <row r="732" spans="1:1">
      <c r="A732" s="295"/>
    </row>
    <row r="733" spans="1:1" ht="12.75" customHeight="1">
      <c r="A733" s="295"/>
    </row>
    <row r="734" spans="1:1" ht="12.75" customHeight="1">
      <c r="A734" s="295"/>
    </row>
    <row r="735" spans="1:1" ht="12.75" customHeight="1">
      <c r="A735" s="295"/>
    </row>
    <row r="736" spans="1:1" ht="12.75" customHeight="1">
      <c r="A736" s="295"/>
    </row>
    <row r="737" spans="1:1" ht="12.75" customHeight="1">
      <c r="A737" s="295"/>
    </row>
    <row r="738" spans="1:1" ht="13.5" customHeight="1">
      <c r="A738" s="295"/>
    </row>
    <row r="739" spans="1:1" ht="15" customHeight="1">
      <c r="A739" s="295"/>
    </row>
    <row r="740" spans="1:1" ht="13.5" customHeight="1">
      <c r="A740" s="295"/>
    </row>
    <row r="741" spans="1:1" ht="13.5" customHeight="1">
      <c r="A741" s="295"/>
    </row>
    <row r="742" spans="1:1" ht="12.75" customHeight="1">
      <c r="A742" s="295"/>
    </row>
    <row r="743" spans="1:1">
      <c r="A743" s="295"/>
    </row>
    <row r="744" spans="1:1">
      <c r="A744" s="295"/>
    </row>
    <row r="745" spans="1:1">
      <c r="A745" s="295"/>
    </row>
    <row r="746" spans="1:1">
      <c r="A746" s="295"/>
    </row>
    <row r="747" spans="1:1">
      <c r="A747" s="295"/>
    </row>
    <row r="748" spans="1:1">
      <c r="A748" s="295"/>
    </row>
    <row r="749" spans="1:1">
      <c r="A749" s="295"/>
    </row>
    <row r="750" spans="1:1">
      <c r="A750" s="295"/>
    </row>
    <row r="751" spans="1:1">
      <c r="A751" s="295"/>
    </row>
    <row r="752" spans="1:1">
      <c r="A752" s="295"/>
    </row>
    <row r="753" spans="1:1">
      <c r="A753" s="295"/>
    </row>
    <row r="754" spans="1:1">
      <c r="A754" s="295"/>
    </row>
    <row r="755" spans="1:1">
      <c r="A755" s="295"/>
    </row>
    <row r="756" spans="1:1">
      <c r="A756" s="295"/>
    </row>
    <row r="757" spans="1:1">
      <c r="A757" s="295"/>
    </row>
    <row r="758" spans="1:1">
      <c r="A758" s="295"/>
    </row>
    <row r="759" spans="1:1">
      <c r="A759" s="295"/>
    </row>
    <row r="760" spans="1:1">
      <c r="A760" s="295"/>
    </row>
    <row r="761" spans="1:1">
      <c r="A761" s="295"/>
    </row>
    <row r="762" spans="1:1" ht="12.75" customHeight="1">
      <c r="A762" s="295"/>
    </row>
    <row r="763" spans="1:1" ht="15" customHeight="1">
      <c r="A763" s="295"/>
    </row>
    <row r="764" spans="1:1" ht="13.5" customHeight="1">
      <c r="A764" s="295"/>
    </row>
    <row r="765" spans="1:1" ht="12.75" customHeight="1">
      <c r="A765" s="295"/>
    </row>
    <row r="766" spans="1:1">
      <c r="A766" s="295"/>
    </row>
    <row r="767" spans="1:1">
      <c r="A767" s="295"/>
    </row>
    <row r="768" spans="1:1">
      <c r="A768" s="295"/>
    </row>
    <row r="769" spans="1:1" ht="12.75" customHeight="1">
      <c r="A769" s="295"/>
    </row>
    <row r="770" spans="1:1" ht="12.75" customHeight="1">
      <c r="A770" s="295"/>
    </row>
    <row r="771" spans="1:1" ht="12.75" customHeight="1">
      <c r="A771" s="295"/>
    </row>
    <row r="772" spans="1:1" ht="12.75" customHeight="1">
      <c r="A772" s="295"/>
    </row>
    <row r="773" spans="1:1" ht="12.75" customHeight="1">
      <c r="A773" s="295"/>
    </row>
    <row r="774" spans="1:1" ht="13.5" customHeight="1">
      <c r="A774" s="295"/>
    </row>
    <row r="775" spans="1:1" ht="30" customHeight="1">
      <c r="A775" s="295"/>
    </row>
    <row r="776" spans="1:1">
      <c r="A776" s="295"/>
    </row>
    <row r="777" spans="1:1">
      <c r="A777" s="295"/>
    </row>
    <row r="778" spans="1:1">
      <c r="A778" s="295"/>
    </row>
    <row r="779" spans="1:1" ht="15" customHeight="1">
      <c r="A779" s="295"/>
    </row>
    <row r="780" spans="1:1" ht="12.75" customHeight="1">
      <c r="A780" s="295"/>
    </row>
    <row r="781" spans="1:1" ht="12.75" customHeight="1">
      <c r="A781" s="295"/>
    </row>
    <row r="782" spans="1:1" ht="12.75" customHeight="1">
      <c r="A782" s="295"/>
    </row>
    <row r="783" spans="1:1">
      <c r="A783" s="295"/>
    </row>
    <row r="784" spans="1:1">
      <c r="A784" s="295"/>
    </row>
    <row r="785" spans="1:1">
      <c r="A785" s="295"/>
    </row>
    <row r="786" spans="1:1">
      <c r="A786" s="295"/>
    </row>
    <row r="787" spans="1:1" ht="15" customHeight="1">
      <c r="A787" s="295"/>
    </row>
    <row r="788" spans="1:1" ht="12.75" customHeight="1">
      <c r="A788" s="295"/>
    </row>
    <row r="789" spans="1:1" ht="13.5" customHeight="1">
      <c r="A789" s="295"/>
    </row>
    <row r="790" spans="1:1" ht="12.75" customHeight="1">
      <c r="A790" s="295"/>
    </row>
    <row r="791" spans="1:1" ht="12.75" customHeight="1">
      <c r="A791" s="295"/>
    </row>
    <row r="792" spans="1:1" ht="12.75" customHeight="1">
      <c r="A792" s="295"/>
    </row>
    <row r="793" spans="1:1" ht="12.75" customHeight="1">
      <c r="A793" s="295"/>
    </row>
    <row r="794" spans="1:1" ht="12.75" customHeight="1">
      <c r="A794" s="295"/>
    </row>
    <row r="795" spans="1:1" ht="12.75" customHeight="1">
      <c r="A795" s="295"/>
    </row>
    <row r="796" spans="1:1" ht="12.75" customHeight="1">
      <c r="A796" s="295"/>
    </row>
    <row r="797" spans="1:1" ht="12.75" customHeight="1">
      <c r="A797" s="295"/>
    </row>
    <row r="798" spans="1:1" ht="12.75" customHeight="1">
      <c r="A798" s="295"/>
    </row>
    <row r="799" spans="1:1" ht="12.75" customHeight="1">
      <c r="A799" s="295"/>
    </row>
    <row r="800" spans="1:1" ht="12.75" customHeight="1">
      <c r="A800" s="295"/>
    </row>
    <row r="801" spans="1:1">
      <c r="A801" s="295"/>
    </row>
    <row r="802" spans="1:1">
      <c r="A802" s="295"/>
    </row>
    <row r="803" spans="1:1" ht="15" customHeight="1">
      <c r="A803" s="295"/>
    </row>
    <row r="804" spans="1:1" ht="13.5" customHeight="1">
      <c r="A804" s="295"/>
    </row>
    <row r="805" spans="1:1" ht="12.75" customHeight="1">
      <c r="A805" s="295"/>
    </row>
    <row r="806" spans="1:1" ht="12.75" customHeight="1">
      <c r="A806" s="295"/>
    </row>
    <row r="807" spans="1:1">
      <c r="A807" s="295"/>
    </row>
    <row r="808" spans="1:1" ht="12.75" customHeight="1">
      <c r="A808" s="295"/>
    </row>
    <row r="809" spans="1:1" ht="12.75" customHeight="1">
      <c r="A809" s="295"/>
    </row>
    <row r="810" spans="1:1" ht="12.75" customHeight="1">
      <c r="A810" s="295"/>
    </row>
    <row r="811" spans="1:1" ht="12.75" customHeight="1">
      <c r="A811" s="295"/>
    </row>
    <row r="812" spans="1:1" ht="12.75" customHeight="1">
      <c r="A812" s="295"/>
    </row>
    <row r="813" spans="1:1" ht="13.5" customHeight="1">
      <c r="A813" s="295"/>
    </row>
    <row r="814" spans="1:1" ht="15" customHeight="1">
      <c r="A814" s="295"/>
    </row>
    <row r="815" spans="1:1" ht="13.5" customHeight="1">
      <c r="A815" s="295"/>
    </row>
    <row r="816" spans="1:1" ht="13.5" customHeight="1">
      <c r="A816" s="295"/>
    </row>
    <row r="817" spans="1:1" ht="12.75" customHeight="1">
      <c r="A817" s="295"/>
    </row>
    <row r="818" spans="1:1">
      <c r="A818" s="295"/>
    </row>
    <row r="819" spans="1:1">
      <c r="A819" s="295"/>
    </row>
    <row r="820" spans="1:1">
      <c r="A820" s="295"/>
    </row>
    <row r="821" spans="1:1">
      <c r="A821" s="295"/>
    </row>
    <row r="822" spans="1:1">
      <c r="A822" s="295"/>
    </row>
    <row r="823" spans="1:1">
      <c r="A823" s="295"/>
    </row>
    <row r="824" spans="1:1">
      <c r="A824" s="295"/>
    </row>
    <row r="825" spans="1:1">
      <c r="A825" s="295"/>
    </row>
    <row r="826" spans="1:1">
      <c r="A826" s="295"/>
    </row>
    <row r="827" spans="1:1">
      <c r="A827" s="295"/>
    </row>
    <row r="828" spans="1:1">
      <c r="A828" s="295"/>
    </row>
    <row r="829" spans="1:1">
      <c r="A829" s="295"/>
    </row>
    <row r="830" spans="1:1">
      <c r="A830" s="295"/>
    </row>
    <row r="831" spans="1:1">
      <c r="A831" s="295"/>
    </row>
    <row r="832" spans="1:1">
      <c r="A832" s="295"/>
    </row>
    <row r="833" spans="1:1">
      <c r="A833" s="295"/>
    </row>
    <row r="834" spans="1:1">
      <c r="A834" s="295"/>
    </row>
    <row r="835" spans="1:1">
      <c r="A835" s="295"/>
    </row>
    <row r="836" spans="1:1">
      <c r="A836" s="295"/>
    </row>
    <row r="837" spans="1:1">
      <c r="A837" s="295"/>
    </row>
    <row r="838" spans="1:1" ht="12.75" customHeight="1">
      <c r="A838" s="295"/>
    </row>
    <row r="839" spans="1:1" ht="15" customHeight="1">
      <c r="A839" s="295"/>
    </row>
    <row r="840" spans="1:1" ht="13.5" customHeight="1">
      <c r="A840" s="295"/>
    </row>
    <row r="841" spans="1:1" ht="12.75" customHeight="1">
      <c r="A841" s="295"/>
    </row>
    <row r="842" spans="1:1">
      <c r="A842" s="295"/>
    </row>
    <row r="843" spans="1:1">
      <c r="A843" s="295"/>
    </row>
    <row r="844" spans="1:1">
      <c r="A844" s="295"/>
    </row>
    <row r="845" spans="1:1" ht="12.75" customHeight="1">
      <c r="A845" s="295"/>
    </row>
    <row r="846" spans="1:1" ht="12.75" customHeight="1">
      <c r="A846" s="295"/>
    </row>
    <row r="847" spans="1:1" ht="12.75" customHeight="1">
      <c r="A847" s="295"/>
    </row>
    <row r="848" spans="1:1" ht="12.75" customHeight="1">
      <c r="A848" s="295"/>
    </row>
    <row r="849" spans="1:1" ht="12.75" customHeight="1">
      <c r="A849" s="295"/>
    </row>
    <row r="850" spans="1:1" ht="24.75" customHeight="1">
      <c r="A850" s="295"/>
    </row>
    <row r="851" spans="1:1" ht="12.75" customHeight="1">
      <c r="A851" s="295"/>
    </row>
    <row r="852" spans="1:1">
      <c r="A852" s="295"/>
    </row>
    <row r="853" spans="1:1">
      <c r="A853" s="295"/>
    </row>
    <row r="854" spans="1:1">
      <c r="A854" s="295"/>
    </row>
    <row r="855" spans="1:1" ht="15" customHeight="1">
      <c r="A855" s="295"/>
    </row>
    <row r="856" spans="1:1" ht="12.75" customHeight="1">
      <c r="A856" s="295"/>
    </row>
    <row r="857" spans="1:1" ht="12.75" customHeight="1">
      <c r="A857" s="295"/>
    </row>
    <row r="858" spans="1:1" ht="12.75" customHeight="1">
      <c r="A858" s="295"/>
    </row>
    <row r="859" spans="1:1">
      <c r="A859" s="295"/>
    </row>
    <row r="860" spans="1:1">
      <c r="A860" s="295"/>
    </row>
    <row r="861" spans="1:1">
      <c r="A861" s="295"/>
    </row>
    <row r="862" spans="1:1">
      <c r="A862" s="295"/>
    </row>
    <row r="863" spans="1:1" ht="15" customHeight="1">
      <c r="A863" s="295"/>
    </row>
    <row r="864" spans="1:1" ht="12.75" customHeight="1">
      <c r="A864" s="295"/>
    </row>
    <row r="865" spans="1:1" ht="13.5" customHeight="1">
      <c r="A865" s="295"/>
    </row>
    <row r="866" spans="1:1" ht="12.75" customHeight="1">
      <c r="A866" s="295"/>
    </row>
    <row r="867" spans="1:1" ht="12.75" customHeight="1">
      <c r="A867" s="295"/>
    </row>
    <row r="868" spans="1:1" ht="12.75" customHeight="1">
      <c r="A868" s="295"/>
    </row>
    <row r="869" spans="1:1" ht="12.75" customHeight="1">
      <c r="A869" s="295"/>
    </row>
    <row r="870" spans="1:1" ht="12.75" customHeight="1">
      <c r="A870" s="295"/>
    </row>
    <row r="871" spans="1:1" ht="12.75" customHeight="1">
      <c r="A871" s="295"/>
    </row>
    <row r="872" spans="1:1" ht="12.75" customHeight="1">
      <c r="A872" s="295"/>
    </row>
    <row r="873" spans="1:1" ht="12.75" customHeight="1">
      <c r="A873" s="295"/>
    </row>
    <row r="874" spans="1:1" ht="12.75" customHeight="1">
      <c r="A874" s="295"/>
    </row>
    <row r="875" spans="1:1" ht="12.75" customHeight="1">
      <c r="A875" s="295"/>
    </row>
    <row r="876" spans="1:1" ht="12.75" customHeight="1">
      <c r="A876" s="295"/>
    </row>
    <row r="877" spans="1:1">
      <c r="A877" s="295"/>
    </row>
    <row r="878" spans="1:1">
      <c r="A878" s="295"/>
    </row>
    <row r="879" spans="1:1" ht="15" customHeight="1">
      <c r="A879" s="295"/>
    </row>
    <row r="880" spans="1:1" ht="13.5" customHeight="1">
      <c r="A880" s="295"/>
    </row>
    <row r="881" spans="1:1" ht="12.75" customHeight="1">
      <c r="A881" s="295"/>
    </row>
    <row r="882" spans="1:1" ht="12.75" customHeight="1">
      <c r="A882" s="295"/>
    </row>
    <row r="883" spans="1:1">
      <c r="A883" s="295"/>
    </row>
    <row r="884" spans="1:1" ht="12.75" customHeight="1">
      <c r="A884" s="295"/>
    </row>
    <row r="885" spans="1:1" ht="12.75" customHeight="1">
      <c r="A885" s="295"/>
    </row>
    <row r="886" spans="1:1" ht="12.75" customHeight="1">
      <c r="A886" s="295"/>
    </row>
    <row r="887" spans="1:1" ht="12.75" customHeight="1">
      <c r="A887" s="295"/>
    </row>
    <row r="888" spans="1:1" ht="12.75" customHeight="1">
      <c r="A888" s="295"/>
    </row>
    <row r="889" spans="1:1" ht="13.5" customHeight="1">
      <c r="A889" s="295"/>
    </row>
    <row r="890" spans="1:1" ht="13.5" customHeight="1">
      <c r="A890" s="295"/>
    </row>
    <row r="891" spans="1:1" ht="13.5" customHeight="1">
      <c r="A891" s="295"/>
    </row>
    <row r="892" spans="1:1" ht="13.5" customHeight="1">
      <c r="A892" s="295"/>
    </row>
    <row r="893" spans="1:1" ht="12.75" customHeight="1">
      <c r="A893" s="295"/>
    </row>
    <row r="894" spans="1:1">
      <c r="A894" s="295"/>
    </row>
    <row r="895" spans="1:1">
      <c r="A895" s="295"/>
    </row>
    <row r="896" spans="1:1">
      <c r="A896" s="295"/>
    </row>
    <row r="897" spans="1:1">
      <c r="A897" s="295"/>
    </row>
    <row r="898" spans="1:1">
      <c r="A898" s="295"/>
    </row>
    <row r="899" spans="1:1">
      <c r="A899" s="295"/>
    </row>
    <row r="900" spans="1:1">
      <c r="A900" s="295"/>
    </row>
    <row r="901" spans="1:1">
      <c r="A901" s="295"/>
    </row>
    <row r="902" spans="1:1">
      <c r="A902" s="295"/>
    </row>
    <row r="903" spans="1:1">
      <c r="A903" s="295"/>
    </row>
    <row r="904" spans="1:1">
      <c r="A904" s="295"/>
    </row>
    <row r="914" ht="12.75" customHeight="1"/>
    <row r="915" ht="15" customHeight="1"/>
    <row r="916" ht="13.5" customHeight="1"/>
    <row r="917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3.5" customHeight="1"/>
    <row r="927" ht="12.75" customHeight="1"/>
    <row r="931" ht="15" customHeight="1"/>
    <row r="932" ht="12.75" customHeight="1"/>
    <row r="933" ht="12.75" customHeight="1"/>
    <row r="934" ht="12.75" customHeight="1"/>
    <row r="939" ht="15" customHeight="1"/>
    <row r="940" ht="12.75" customHeight="1"/>
    <row r="941" ht="13.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6" ht="15" customHeight="1"/>
    <row r="957" ht="13.5" customHeight="1"/>
    <row r="958" ht="12.75" customHeight="1"/>
    <row r="959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3.5" customHeight="1"/>
    <row r="967" ht="15" customHeight="1"/>
    <row r="968" ht="13.5" customHeight="1"/>
    <row r="969" ht="13.5" customHeight="1"/>
    <row r="970" ht="12.75" customHeight="1"/>
    <row r="1041" ht="13.5" customHeight="1"/>
    <row r="1118" ht="13.5" customHeight="1"/>
  </sheetData>
  <mergeCells count="175">
    <mergeCell ref="B10:D10"/>
    <mergeCell ref="G10:K10"/>
    <mergeCell ref="B11:D11"/>
    <mergeCell ref="G11:K11"/>
    <mergeCell ref="B12:D12"/>
    <mergeCell ref="G12:K12"/>
    <mergeCell ref="B1:K1"/>
    <mergeCell ref="B3:H3"/>
    <mergeCell ref="B4:H4"/>
    <mergeCell ref="B5:C5"/>
    <mergeCell ref="D5:K5"/>
    <mergeCell ref="B6:C9"/>
    <mergeCell ref="G6:K6"/>
    <mergeCell ref="G7:K7"/>
    <mergeCell ref="G8:K8"/>
    <mergeCell ref="G9:K9"/>
    <mergeCell ref="B16:C19"/>
    <mergeCell ref="G16:K16"/>
    <mergeCell ref="G17:K17"/>
    <mergeCell ref="G18:K18"/>
    <mergeCell ref="G19:K19"/>
    <mergeCell ref="B20:I20"/>
    <mergeCell ref="B13:D13"/>
    <mergeCell ref="G13:K13"/>
    <mergeCell ref="B14:D14"/>
    <mergeCell ref="G14:K14"/>
    <mergeCell ref="B15:D15"/>
    <mergeCell ref="G15:K15"/>
    <mergeCell ref="B21:C21"/>
    <mergeCell ref="G21:K21"/>
    <mergeCell ref="B22:C22"/>
    <mergeCell ref="G22:K22"/>
    <mergeCell ref="B23:C27"/>
    <mergeCell ref="G23:K23"/>
    <mergeCell ref="G24:K24"/>
    <mergeCell ref="D25:E25"/>
    <mergeCell ref="G25:K25"/>
    <mergeCell ref="G26:K26"/>
    <mergeCell ref="B31:G31"/>
    <mergeCell ref="B32:G32"/>
    <mergeCell ref="B33:G33"/>
    <mergeCell ref="B34:G34"/>
    <mergeCell ref="B35:G35"/>
    <mergeCell ref="B36:G36"/>
    <mergeCell ref="G27:K27"/>
    <mergeCell ref="B28:I28"/>
    <mergeCell ref="A29:A30"/>
    <mergeCell ref="B29:G30"/>
    <mergeCell ref="H29:H30"/>
    <mergeCell ref="I29:I30"/>
    <mergeCell ref="J29:J30"/>
    <mergeCell ref="K29:K30"/>
    <mergeCell ref="B43:G43"/>
    <mergeCell ref="B44:I44"/>
    <mergeCell ref="B45:G45"/>
    <mergeCell ref="I45:J45"/>
    <mergeCell ref="B46:G46"/>
    <mergeCell ref="I46:J46"/>
    <mergeCell ref="B37:G37"/>
    <mergeCell ref="B38:G38"/>
    <mergeCell ref="B39:G39"/>
    <mergeCell ref="B40:G40"/>
    <mergeCell ref="B41:G41"/>
    <mergeCell ref="B42:G42"/>
    <mergeCell ref="B50:G50"/>
    <mergeCell ref="I50:J50"/>
    <mergeCell ref="B51:G51"/>
    <mergeCell ref="I51:J51"/>
    <mergeCell ref="B52:G52"/>
    <mergeCell ref="I52:J52"/>
    <mergeCell ref="B47:G47"/>
    <mergeCell ref="I47:J47"/>
    <mergeCell ref="B48:G48"/>
    <mergeCell ref="I48:J48"/>
    <mergeCell ref="B49:G49"/>
    <mergeCell ref="I49:J49"/>
    <mergeCell ref="B57:F57"/>
    <mergeCell ref="H57:I57"/>
    <mergeCell ref="J57:K57"/>
    <mergeCell ref="A58:I58"/>
    <mergeCell ref="B72:H72"/>
    <mergeCell ref="B73:H73"/>
    <mergeCell ref="B53:G53"/>
    <mergeCell ref="I53:J53"/>
    <mergeCell ref="B54:G54"/>
    <mergeCell ref="I54:J54"/>
    <mergeCell ref="B55:I55"/>
    <mergeCell ref="B56:F56"/>
    <mergeCell ref="H56:I56"/>
    <mergeCell ref="J56:K56"/>
    <mergeCell ref="B79:D79"/>
    <mergeCell ref="G79:K79"/>
    <mergeCell ref="B80:D80"/>
    <mergeCell ref="G80:K80"/>
    <mergeCell ref="B81:D81"/>
    <mergeCell ref="G81:K81"/>
    <mergeCell ref="B74:C74"/>
    <mergeCell ref="D74:K74"/>
    <mergeCell ref="B75:C78"/>
    <mergeCell ref="G75:K75"/>
    <mergeCell ref="G76:K76"/>
    <mergeCell ref="G77:K77"/>
    <mergeCell ref="G78:K78"/>
    <mergeCell ref="B85:C88"/>
    <mergeCell ref="G85:K85"/>
    <mergeCell ref="G86:K86"/>
    <mergeCell ref="G87:K87"/>
    <mergeCell ref="G88:K88"/>
    <mergeCell ref="B89:I89"/>
    <mergeCell ref="B82:D82"/>
    <mergeCell ref="G82:K82"/>
    <mergeCell ref="B83:D83"/>
    <mergeCell ref="G83:K83"/>
    <mergeCell ref="B84:D84"/>
    <mergeCell ref="G84:K84"/>
    <mergeCell ref="B90:C90"/>
    <mergeCell ref="G90:K90"/>
    <mergeCell ref="B91:C91"/>
    <mergeCell ref="G91:K91"/>
    <mergeCell ref="B92:C96"/>
    <mergeCell ref="G92:K92"/>
    <mergeCell ref="G93:K93"/>
    <mergeCell ref="D94:E94"/>
    <mergeCell ref="G94:K94"/>
    <mergeCell ref="G95:K95"/>
    <mergeCell ref="B100:G100"/>
    <mergeCell ref="B101:G101"/>
    <mergeCell ref="B102:G102"/>
    <mergeCell ref="B103:G103"/>
    <mergeCell ref="B104:G104"/>
    <mergeCell ref="B105:G105"/>
    <mergeCell ref="G96:K96"/>
    <mergeCell ref="B97:I97"/>
    <mergeCell ref="A98:A99"/>
    <mergeCell ref="B98:G99"/>
    <mergeCell ref="H98:H99"/>
    <mergeCell ref="I98:I99"/>
    <mergeCell ref="J98:J99"/>
    <mergeCell ref="K98:K99"/>
    <mergeCell ref="B112:G112"/>
    <mergeCell ref="B113:I113"/>
    <mergeCell ref="B114:G114"/>
    <mergeCell ref="I114:J114"/>
    <mergeCell ref="B115:G115"/>
    <mergeCell ref="I115:J115"/>
    <mergeCell ref="B106:G106"/>
    <mergeCell ref="B107:G107"/>
    <mergeCell ref="B108:G108"/>
    <mergeCell ref="B109:G109"/>
    <mergeCell ref="B110:G110"/>
    <mergeCell ref="B111:G111"/>
    <mergeCell ref="B119:G119"/>
    <mergeCell ref="I119:J119"/>
    <mergeCell ref="B120:G120"/>
    <mergeCell ref="I120:J120"/>
    <mergeCell ref="B121:G121"/>
    <mergeCell ref="I121:J121"/>
    <mergeCell ref="B116:G116"/>
    <mergeCell ref="I116:J116"/>
    <mergeCell ref="B117:G117"/>
    <mergeCell ref="I117:J117"/>
    <mergeCell ref="B118:G118"/>
    <mergeCell ref="I118:J118"/>
    <mergeCell ref="B126:F126"/>
    <mergeCell ref="H126:I126"/>
    <mergeCell ref="J126:K126"/>
    <mergeCell ref="A127:I127"/>
    <mergeCell ref="B122:G122"/>
    <mergeCell ref="I122:J122"/>
    <mergeCell ref="B123:G123"/>
    <mergeCell ref="I123:J123"/>
    <mergeCell ref="B124:I124"/>
    <mergeCell ref="B125:F125"/>
    <mergeCell ref="H125:I125"/>
    <mergeCell ref="J125:K125"/>
  </mergeCells>
  <hyperlinks>
    <hyperlink ref="G19" r:id="rId1"/>
    <hyperlink ref="G88" r:id="rId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7"/>
  <sheetViews>
    <sheetView workbookViewId="0">
      <selection activeCell="M12" sqref="M12"/>
    </sheetView>
  </sheetViews>
  <sheetFormatPr defaultRowHeight="13.2"/>
  <cols>
    <col min="1" max="1" width="14.5546875" customWidth="1"/>
    <col min="3" max="3" width="13.8867187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4.33203125" bestFit="1" customWidth="1"/>
    <col min="10" max="10" width="10" customWidth="1"/>
    <col min="11" max="11" width="21.6640625" customWidth="1"/>
  </cols>
  <sheetData>
    <row r="1" spans="1:11" ht="28.5" customHeight="1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 ht="25.5" customHeight="1">
      <c r="A2" s="108"/>
      <c r="B2" s="465" t="s">
        <v>947</v>
      </c>
      <c r="C2" s="502"/>
      <c r="D2" s="502"/>
      <c r="E2" s="502"/>
      <c r="F2" s="502"/>
      <c r="G2" s="502"/>
      <c r="H2" s="502"/>
      <c r="I2" s="229"/>
      <c r="J2" s="229"/>
    </row>
    <row r="3" spans="1:11" ht="30" customHeight="1" thickBot="1">
      <c r="A3" s="94" t="s">
        <v>189</v>
      </c>
      <c r="B3" s="465" t="s">
        <v>82</v>
      </c>
      <c r="C3" s="502"/>
      <c r="D3" s="502"/>
      <c r="E3" s="502"/>
      <c r="F3" s="502"/>
      <c r="G3" s="502"/>
      <c r="H3" s="502"/>
      <c r="I3" s="75"/>
      <c r="J3" s="75"/>
      <c r="K3" s="92" t="s">
        <v>50</v>
      </c>
    </row>
    <row r="4" spans="1:11" ht="13.8" thickBot="1">
      <c r="A4" s="73">
        <v>1</v>
      </c>
      <c r="B4" s="545" t="s">
        <v>59</v>
      </c>
      <c r="C4" s="546"/>
      <c r="D4" s="539"/>
      <c r="E4" s="562"/>
      <c r="F4" s="562"/>
      <c r="G4" s="562"/>
      <c r="H4" s="562"/>
      <c r="I4" s="562"/>
      <c r="J4" s="562"/>
      <c r="K4" s="541"/>
    </row>
    <row r="5" spans="1:11">
      <c r="A5" s="69">
        <v>2</v>
      </c>
      <c r="B5" s="496" t="s">
        <v>104</v>
      </c>
      <c r="C5" s="542"/>
      <c r="D5" s="17" t="s">
        <v>63</v>
      </c>
      <c r="E5" s="230"/>
      <c r="F5" s="231"/>
      <c r="G5" s="516" t="s">
        <v>948</v>
      </c>
      <c r="H5" s="516"/>
      <c r="I5" s="516"/>
      <c r="J5" s="564"/>
      <c r="K5" s="512"/>
    </row>
    <row r="6" spans="1:11">
      <c r="A6" s="67">
        <v>3</v>
      </c>
      <c r="B6" s="543"/>
      <c r="C6" s="543"/>
      <c r="D6" s="46" t="s">
        <v>64</v>
      </c>
      <c r="E6" s="232"/>
      <c r="F6" s="233"/>
      <c r="G6" s="506" t="s">
        <v>949</v>
      </c>
      <c r="H6" s="506"/>
      <c r="I6" s="506"/>
      <c r="J6" s="565"/>
      <c r="K6" s="489"/>
    </row>
    <row r="7" spans="1:11">
      <c r="A7" s="67">
        <v>4</v>
      </c>
      <c r="B7" s="543"/>
      <c r="C7" s="543"/>
      <c r="D7" s="46" t="s">
        <v>65</v>
      </c>
      <c r="E7" s="232"/>
      <c r="F7" s="233"/>
      <c r="G7" s="506" t="s">
        <v>357</v>
      </c>
      <c r="H7" s="506"/>
      <c r="I7" s="506"/>
      <c r="J7" s="565"/>
      <c r="K7" s="489"/>
    </row>
    <row r="8" spans="1:11" ht="13.8" thickBot="1">
      <c r="A8" s="68">
        <v>5</v>
      </c>
      <c r="B8" s="544"/>
      <c r="C8" s="544"/>
      <c r="D8" s="29" t="s">
        <v>16</v>
      </c>
      <c r="E8" s="235"/>
      <c r="F8" s="236"/>
      <c r="G8" s="566" t="s">
        <v>950</v>
      </c>
      <c r="H8" s="566"/>
      <c r="I8" s="566"/>
      <c r="J8" s="567"/>
      <c r="K8" s="509"/>
    </row>
    <row r="9" spans="1:11">
      <c r="A9" s="72">
        <v>6</v>
      </c>
      <c r="B9" s="547" t="s">
        <v>102</v>
      </c>
      <c r="C9" s="568"/>
      <c r="D9" s="568"/>
      <c r="E9" s="237"/>
      <c r="F9" s="238"/>
      <c r="G9" s="569" t="s">
        <v>951</v>
      </c>
      <c r="H9" s="569"/>
      <c r="I9" s="569"/>
      <c r="J9" s="570"/>
      <c r="K9" s="551"/>
    </row>
    <row r="10" spans="1:11" ht="12.75" customHeight="1">
      <c r="A10" s="67">
        <v>7</v>
      </c>
      <c r="B10" s="490" t="s">
        <v>43</v>
      </c>
      <c r="C10" s="552"/>
      <c r="D10" s="491"/>
      <c r="E10" s="228"/>
      <c r="F10" s="234"/>
      <c r="G10" s="506" t="s">
        <v>952</v>
      </c>
      <c r="H10" s="506"/>
      <c r="I10" s="506"/>
      <c r="J10" s="565"/>
      <c r="K10" s="489"/>
    </row>
    <row r="11" spans="1:11">
      <c r="A11" s="67">
        <v>8</v>
      </c>
      <c r="B11" s="553" t="s">
        <v>106</v>
      </c>
      <c r="C11" s="554"/>
      <c r="D11" s="554"/>
      <c r="E11" s="232"/>
      <c r="F11" s="232"/>
      <c r="G11" s="506" t="s">
        <v>953</v>
      </c>
      <c r="H11" s="506"/>
      <c r="I11" s="506"/>
      <c r="J11" s="565"/>
      <c r="K11" s="489"/>
    </row>
    <row r="12" spans="1:11">
      <c r="A12" s="67">
        <v>9</v>
      </c>
      <c r="B12" s="470" t="s">
        <v>123</v>
      </c>
      <c r="C12" s="554"/>
      <c r="D12" s="554"/>
      <c r="E12" s="232"/>
      <c r="F12" s="232"/>
      <c r="G12" s="506" t="s">
        <v>954</v>
      </c>
      <c r="H12" s="506"/>
      <c r="I12" s="506"/>
      <c r="J12" s="565"/>
      <c r="K12" s="489"/>
    </row>
    <row r="13" spans="1:11">
      <c r="A13" s="67">
        <v>10</v>
      </c>
      <c r="B13" s="553" t="s">
        <v>21</v>
      </c>
      <c r="C13" s="543"/>
      <c r="D13" s="543"/>
      <c r="E13" s="232"/>
      <c r="F13" s="232"/>
      <c r="G13" s="506" t="s">
        <v>955</v>
      </c>
      <c r="H13" s="506"/>
      <c r="I13" s="506"/>
      <c r="J13" s="565"/>
      <c r="K13" s="489"/>
    </row>
    <row r="14" spans="1:11" ht="20.25" customHeight="1" thickBot="1">
      <c r="A14" s="67">
        <v>11</v>
      </c>
      <c r="B14" s="470" t="s">
        <v>22</v>
      </c>
      <c r="C14" s="554"/>
      <c r="D14" s="554"/>
      <c r="E14" s="232"/>
      <c r="F14" s="232"/>
      <c r="G14" s="744" t="s">
        <v>956</v>
      </c>
      <c r="H14" s="745"/>
      <c r="I14" s="745"/>
      <c r="J14" s="745"/>
      <c r="K14" s="746"/>
    </row>
    <row r="15" spans="1:11">
      <c r="A15" s="69">
        <v>12</v>
      </c>
      <c r="B15" s="496" t="s">
        <v>23</v>
      </c>
      <c r="C15" s="574"/>
      <c r="D15" s="17" t="s">
        <v>18</v>
      </c>
      <c r="E15" s="230"/>
      <c r="F15" s="230"/>
      <c r="G15" s="685" t="s">
        <v>957</v>
      </c>
      <c r="H15" s="728"/>
      <c r="I15" s="728"/>
      <c r="J15" s="728"/>
      <c r="K15" s="729"/>
    </row>
    <row r="16" spans="1:11">
      <c r="A16" s="67">
        <v>13</v>
      </c>
      <c r="B16" s="554"/>
      <c r="C16" s="554"/>
      <c r="D16" s="46" t="s">
        <v>19</v>
      </c>
      <c r="E16" s="232"/>
      <c r="F16" s="232"/>
      <c r="G16" s="688" t="s">
        <v>958</v>
      </c>
      <c r="H16" s="730"/>
      <c r="I16" s="730"/>
      <c r="J16" s="730"/>
      <c r="K16" s="731"/>
    </row>
    <row r="17" spans="1:17">
      <c r="A17" s="67">
        <v>14</v>
      </c>
      <c r="B17" s="554"/>
      <c r="C17" s="554"/>
      <c r="D17" s="46" t="s">
        <v>44</v>
      </c>
      <c r="E17" s="232"/>
      <c r="F17" s="232"/>
      <c r="G17" s="709" t="s">
        <v>959</v>
      </c>
      <c r="H17" s="710"/>
      <c r="I17" s="710"/>
      <c r="J17" s="710"/>
      <c r="K17" s="711"/>
    </row>
    <row r="18" spans="1:17" ht="13.8" thickBot="1">
      <c r="A18" s="68">
        <v>15</v>
      </c>
      <c r="B18" s="575"/>
      <c r="C18" s="575"/>
      <c r="D18" s="29" t="s">
        <v>17</v>
      </c>
      <c r="E18" s="235"/>
      <c r="F18" s="235"/>
      <c r="G18" s="732" t="s">
        <v>960</v>
      </c>
      <c r="H18" s="733"/>
      <c r="I18" s="733"/>
      <c r="J18" s="734"/>
      <c r="K18" s="735"/>
    </row>
    <row r="19" spans="1:17">
      <c r="A19" s="69">
        <v>12</v>
      </c>
      <c r="B19" s="496" t="s">
        <v>23</v>
      </c>
      <c r="C19" s="574"/>
      <c r="D19" s="17" t="s">
        <v>18</v>
      </c>
      <c r="E19" s="230"/>
      <c r="F19" s="231"/>
      <c r="G19" s="736" t="s">
        <v>961</v>
      </c>
      <c r="H19" s="736"/>
      <c r="I19" s="736"/>
      <c r="J19" s="736"/>
      <c r="K19" s="737"/>
    </row>
    <row r="20" spans="1:17">
      <c r="A20" s="67">
        <v>13</v>
      </c>
      <c r="B20" s="554"/>
      <c r="C20" s="554"/>
      <c r="D20" s="46" t="s">
        <v>19</v>
      </c>
      <c r="E20" s="232"/>
      <c r="F20" s="233"/>
      <c r="G20" s="738" t="s">
        <v>962</v>
      </c>
      <c r="H20" s="738"/>
      <c r="I20" s="738"/>
      <c r="J20" s="738"/>
      <c r="K20" s="739"/>
    </row>
    <row r="21" spans="1:17">
      <c r="A21" s="67">
        <v>14</v>
      </c>
      <c r="B21" s="554"/>
      <c r="C21" s="554"/>
      <c r="D21" s="46" t="s">
        <v>44</v>
      </c>
      <c r="E21" s="232"/>
      <c r="F21" s="233"/>
      <c r="G21" s="738" t="s">
        <v>963</v>
      </c>
      <c r="H21" s="738"/>
      <c r="I21" s="738"/>
      <c r="J21" s="738"/>
      <c r="K21" s="740"/>
    </row>
    <row r="22" spans="1:17" ht="13.8" thickBot="1">
      <c r="A22" s="68">
        <v>15</v>
      </c>
      <c r="B22" s="575"/>
      <c r="C22" s="575"/>
      <c r="D22" s="29" t="s">
        <v>17</v>
      </c>
      <c r="E22" s="235"/>
      <c r="F22" s="236"/>
      <c r="G22" s="741" t="s">
        <v>964</v>
      </c>
      <c r="H22" s="742"/>
      <c r="I22" s="742"/>
      <c r="J22" s="742"/>
      <c r="K22" s="743"/>
      <c r="M22" s="716"/>
      <c r="N22" s="717"/>
      <c r="O22" s="717"/>
      <c r="P22" s="717"/>
      <c r="Q22" s="717"/>
    </row>
    <row r="23" spans="1:17">
      <c r="A23" s="69">
        <v>12</v>
      </c>
      <c r="B23" s="496" t="s">
        <v>23</v>
      </c>
      <c r="C23" s="574"/>
      <c r="D23" s="17" t="s">
        <v>18</v>
      </c>
      <c r="E23" s="230"/>
      <c r="F23" s="231"/>
      <c r="G23" s="718" t="s">
        <v>965</v>
      </c>
      <c r="H23" s="718"/>
      <c r="I23" s="718"/>
      <c r="J23" s="718"/>
      <c r="K23" s="719"/>
    </row>
    <row r="24" spans="1:17">
      <c r="A24" s="67">
        <v>13</v>
      </c>
      <c r="B24" s="554"/>
      <c r="C24" s="554"/>
      <c r="D24" s="46" t="s">
        <v>19</v>
      </c>
      <c r="E24" s="232"/>
      <c r="F24" s="233"/>
      <c r="G24" s="720" t="s">
        <v>966</v>
      </c>
      <c r="H24" s="720"/>
      <c r="I24" s="720"/>
      <c r="J24" s="720"/>
      <c r="K24" s="721"/>
    </row>
    <row r="25" spans="1:17">
      <c r="A25" s="67">
        <v>14</v>
      </c>
      <c r="B25" s="554"/>
      <c r="C25" s="554"/>
      <c r="D25" s="46" t="s">
        <v>44</v>
      </c>
      <c r="E25" s="232"/>
      <c r="F25" s="233"/>
      <c r="G25" s="722" t="s">
        <v>967</v>
      </c>
      <c r="H25" s="723"/>
      <c r="I25" s="723"/>
      <c r="J25" s="723"/>
      <c r="K25" s="724"/>
    </row>
    <row r="26" spans="1:17" ht="13.8" thickBot="1">
      <c r="A26" s="68">
        <v>15</v>
      </c>
      <c r="B26" s="575"/>
      <c r="C26" s="575"/>
      <c r="D26" s="29" t="s">
        <v>17</v>
      </c>
      <c r="E26" s="235"/>
      <c r="F26" s="236"/>
      <c r="G26" s="725" t="s">
        <v>968</v>
      </c>
      <c r="H26" s="726"/>
      <c r="I26" s="726"/>
      <c r="J26" s="726"/>
      <c r="K26" s="727"/>
    </row>
    <row r="27" spans="1:17">
      <c r="A27" s="69">
        <v>12</v>
      </c>
      <c r="B27" s="496" t="s">
        <v>23</v>
      </c>
      <c r="C27" s="574"/>
      <c r="D27" s="17" t="s">
        <v>18</v>
      </c>
      <c r="E27" s="230"/>
      <c r="F27" s="230"/>
      <c r="G27" s="696" t="s">
        <v>969</v>
      </c>
      <c r="H27" s="696"/>
      <c r="I27" s="696"/>
      <c r="J27" s="697"/>
      <c r="K27" s="698"/>
    </row>
    <row r="28" spans="1:17">
      <c r="A28" s="67">
        <v>13</v>
      </c>
      <c r="B28" s="554"/>
      <c r="C28" s="554"/>
      <c r="D28" s="46" t="s">
        <v>19</v>
      </c>
      <c r="E28" s="232"/>
      <c r="F28" s="232"/>
      <c r="G28" s="699" t="s">
        <v>970</v>
      </c>
      <c r="H28" s="699"/>
      <c r="I28" s="699"/>
      <c r="J28" s="700"/>
      <c r="K28" s="701"/>
    </row>
    <row r="29" spans="1:17">
      <c r="A29" s="67">
        <v>14</v>
      </c>
      <c r="B29" s="554"/>
      <c r="C29" s="554"/>
      <c r="D29" s="46" t="s">
        <v>44</v>
      </c>
      <c r="E29" s="232"/>
      <c r="F29" s="232"/>
      <c r="G29" s="702" t="s">
        <v>971</v>
      </c>
      <c r="H29" s="703"/>
      <c r="I29" s="703"/>
      <c r="J29" s="703"/>
      <c r="K29" s="704"/>
    </row>
    <row r="30" spans="1:17" ht="13.8" thickBot="1">
      <c r="A30" s="68">
        <v>15</v>
      </c>
      <c r="B30" s="575"/>
      <c r="C30" s="575"/>
      <c r="D30" s="29" t="s">
        <v>17</v>
      </c>
      <c r="E30" s="235"/>
      <c r="F30" s="235"/>
      <c r="G30" s="705" t="s">
        <v>972</v>
      </c>
      <c r="H30" s="706"/>
      <c r="I30" s="706"/>
      <c r="J30" s="707"/>
      <c r="K30" s="708"/>
    </row>
    <row r="31" spans="1:17">
      <c r="A31" s="69">
        <v>12</v>
      </c>
      <c r="B31" s="496" t="s">
        <v>23</v>
      </c>
      <c r="C31" s="574"/>
      <c r="D31" s="17" t="s">
        <v>18</v>
      </c>
      <c r="E31" s="230"/>
      <c r="F31" s="230"/>
      <c r="G31" s="684" t="s">
        <v>973</v>
      </c>
      <c r="H31" s="684"/>
      <c r="I31" s="684"/>
      <c r="J31" s="685"/>
      <c r="K31" s="686"/>
    </row>
    <row r="32" spans="1:17">
      <c r="A32" s="67">
        <v>13</v>
      </c>
      <c r="B32" s="554"/>
      <c r="C32" s="554"/>
      <c r="D32" s="46" t="s">
        <v>19</v>
      </c>
      <c r="E32" s="232"/>
      <c r="F32" s="232"/>
      <c r="G32" s="687" t="s">
        <v>974</v>
      </c>
      <c r="H32" s="687"/>
      <c r="I32" s="687"/>
      <c r="J32" s="688"/>
      <c r="K32" s="689"/>
    </row>
    <row r="33" spans="1:11">
      <c r="A33" s="67">
        <v>14</v>
      </c>
      <c r="B33" s="554"/>
      <c r="C33" s="554"/>
      <c r="D33" s="46" t="s">
        <v>44</v>
      </c>
      <c r="E33" s="232"/>
      <c r="F33" s="232"/>
      <c r="G33" s="709" t="s">
        <v>975</v>
      </c>
      <c r="H33" s="710"/>
      <c r="I33" s="710"/>
      <c r="J33" s="710"/>
      <c r="K33" s="711"/>
    </row>
    <row r="34" spans="1:11" ht="13.8" thickBot="1">
      <c r="A34" s="68">
        <v>15</v>
      </c>
      <c r="B34" s="575"/>
      <c r="C34" s="575"/>
      <c r="D34" s="29" t="s">
        <v>17</v>
      </c>
      <c r="E34" s="235"/>
      <c r="F34" s="235"/>
      <c r="G34" s="712" t="s">
        <v>976</v>
      </c>
      <c r="H34" s="713"/>
      <c r="I34" s="713"/>
      <c r="J34" s="714"/>
      <c r="K34" s="715"/>
    </row>
    <row r="35" spans="1:11">
      <c r="A35" s="69">
        <v>12</v>
      </c>
      <c r="B35" s="496" t="s">
        <v>23</v>
      </c>
      <c r="C35" s="574"/>
      <c r="D35" s="17" t="s">
        <v>18</v>
      </c>
      <c r="E35" s="230"/>
      <c r="F35" s="230"/>
      <c r="G35" s="684" t="s">
        <v>977</v>
      </c>
      <c r="H35" s="684"/>
      <c r="I35" s="684"/>
      <c r="J35" s="685"/>
      <c r="K35" s="686"/>
    </row>
    <row r="36" spans="1:11">
      <c r="A36" s="67">
        <v>13</v>
      </c>
      <c r="B36" s="554"/>
      <c r="C36" s="554"/>
      <c r="D36" s="46" t="s">
        <v>19</v>
      </c>
      <c r="E36" s="232"/>
      <c r="F36" s="232"/>
      <c r="G36" s="687" t="s">
        <v>978</v>
      </c>
      <c r="H36" s="687"/>
      <c r="I36" s="687"/>
      <c r="J36" s="688"/>
      <c r="K36" s="689"/>
    </row>
    <row r="37" spans="1:11" ht="25.5" customHeight="1">
      <c r="A37" s="67">
        <v>14</v>
      </c>
      <c r="B37" s="554"/>
      <c r="C37" s="554"/>
      <c r="D37" s="46" t="s">
        <v>44</v>
      </c>
      <c r="E37" s="232"/>
      <c r="F37" s="232"/>
      <c r="G37" s="690" t="s">
        <v>979</v>
      </c>
      <c r="H37" s="691"/>
      <c r="I37" s="691"/>
      <c r="J37" s="691"/>
      <c r="K37" s="692"/>
    </row>
    <row r="38" spans="1:11" ht="18.75" customHeight="1" thickBot="1">
      <c r="A38" s="88">
        <v>15</v>
      </c>
      <c r="B38" s="575"/>
      <c r="C38" s="575"/>
      <c r="D38" s="29" t="s">
        <v>17</v>
      </c>
      <c r="E38" s="296"/>
      <c r="F38" s="296"/>
      <c r="G38" s="690" t="s">
        <v>980</v>
      </c>
      <c r="H38" s="691"/>
      <c r="I38" s="691"/>
      <c r="J38" s="691"/>
      <c r="K38" s="692"/>
    </row>
    <row r="39" spans="1:11">
      <c r="A39" s="693"/>
      <c r="B39" s="694"/>
      <c r="C39" s="694"/>
      <c r="D39" s="694"/>
      <c r="E39" s="694"/>
      <c r="F39" s="694"/>
      <c r="G39" s="694"/>
      <c r="H39" s="694"/>
      <c r="I39" s="694"/>
      <c r="J39" s="694"/>
      <c r="K39" s="694"/>
    </row>
    <row r="40" spans="1:11" ht="11.25" customHeight="1">
      <c r="A40" s="695"/>
      <c r="B40" s="695"/>
      <c r="C40" s="695"/>
      <c r="D40" s="695"/>
      <c r="E40" s="695"/>
      <c r="F40" s="695"/>
      <c r="G40" s="695"/>
      <c r="H40" s="695"/>
      <c r="I40" s="695"/>
      <c r="J40" s="695"/>
      <c r="K40" s="695"/>
    </row>
    <row r="41" spans="1:11" ht="17.25" customHeight="1" thickBot="1">
      <c r="A41" s="122" t="s">
        <v>191</v>
      </c>
      <c r="B41" s="560" t="s">
        <v>41</v>
      </c>
      <c r="C41" s="344"/>
      <c r="D41" s="344"/>
      <c r="E41" s="344"/>
      <c r="F41" s="344"/>
      <c r="G41" s="344"/>
      <c r="H41" s="344"/>
      <c r="I41" s="344"/>
      <c r="J41" s="108"/>
      <c r="K41" s="92" t="s">
        <v>52</v>
      </c>
    </row>
    <row r="42" spans="1:11" ht="15" customHeight="1">
      <c r="A42" s="556"/>
      <c r="B42" s="519" t="s">
        <v>45</v>
      </c>
      <c r="C42" s="520"/>
      <c r="D42" s="520"/>
      <c r="E42" s="520"/>
      <c r="F42" s="520"/>
      <c r="G42" s="521"/>
      <c r="H42" s="517" t="s">
        <v>73</v>
      </c>
      <c r="I42" s="558" t="s">
        <v>74</v>
      </c>
      <c r="J42" s="525" t="s">
        <v>46</v>
      </c>
      <c r="K42" s="482" t="s">
        <v>211</v>
      </c>
    </row>
    <row r="43" spans="1:11" ht="36.75" customHeight="1" thickBot="1">
      <c r="A43" s="557"/>
      <c r="B43" s="522"/>
      <c r="C43" s="523"/>
      <c r="D43" s="523"/>
      <c r="E43" s="523"/>
      <c r="F43" s="523"/>
      <c r="G43" s="524"/>
      <c r="H43" s="518"/>
      <c r="I43" s="559"/>
      <c r="J43" s="526"/>
      <c r="K43" s="483"/>
    </row>
    <row r="44" spans="1:11">
      <c r="A44" s="79">
        <v>1</v>
      </c>
      <c r="B44" s="485" t="s">
        <v>0</v>
      </c>
      <c r="C44" s="486"/>
      <c r="D44" s="486"/>
      <c r="E44" s="486"/>
      <c r="F44" s="486"/>
      <c r="G44" s="487"/>
      <c r="H44" s="80" t="s">
        <v>939</v>
      </c>
      <c r="I44" s="290" t="s">
        <v>939</v>
      </c>
      <c r="J44" s="103" t="s">
        <v>981</v>
      </c>
      <c r="K44" s="81" t="s">
        <v>218</v>
      </c>
    </row>
    <row r="45" spans="1:11" ht="13.8" thickBot="1">
      <c r="A45" s="61">
        <v>2</v>
      </c>
      <c r="B45" s="454" t="s">
        <v>1</v>
      </c>
      <c r="C45" s="455"/>
      <c r="D45" s="455"/>
      <c r="E45" s="455"/>
      <c r="F45" s="455"/>
      <c r="G45" s="456"/>
      <c r="H45" s="5" t="s">
        <v>939</v>
      </c>
      <c r="I45" s="290" t="s">
        <v>982</v>
      </c>
      <c r="J45" s="104">
        <v>2012</v>
      </c>
      <c r="K45" s="26"/>
    </row>
    <row r="46" spans="1:11" ht="13.8" thickBot="1">
      <c r="A46" s="61">
        <v>3</v>
      </c>
      <c r="B46" s="454" t="s">
        <v>2</v>
      </c>
      <c r="C46" s="455"/>
      <c r="D46" s="455"/>
      <c r="E46" s="455"/>
      <c r="F46" s="455"/>
      <c r="G46" s="456"/>
      <c r="H46" s="5" t="s">
        <v>939</v>
      </c>
      <c r="I46" s="290" t="s">
        <v>939</v>
      </c>
      <c r="J46" s="103" t="s">
        <v>981</v>
      </c>
      <c r="K46" s="26"/>
    </row>
    <row r="47" spans="1:11">
      <c r="A47" s="61">
        <v>4</v>
      </c>
      <c r="B47" s="454" t="s">
        <v>3</v>
      </c>
      <c r="C47" s="455"/>
      <c r="D47" s="455"/>
      <c r="E47" s="455"/>
      <c r="F47" s="455"/>
      <c r="G47" s="456"/>
      <c r="H47" s="5" t="s">
        <v>939</v>
      </c>
      <c r="I47" s="290" t="s">
        <v>939</v>
      </c>
      <c r="J47" s="103" t="s">
        <v>981</v>
      </c>
      <c r="K47" s="81" t="s">
        <v>218</v>
      </c>
    </row>
    <row r="48" spans="1:11" ht="13.8" thickBot="1">
      <c r="A48" s="61">
        <v>5</v>
      </c>
      <c r="B48" s="454" t="s">
        <v>135</v>
      </c>
      <c r="C48" s="455"/>
      <c r="D48" s="455"/>
      <c r="E48" s="455"/>
      <c r="F48" s="455"/>
      <c r="G48" s="456"/>
      <c r="H48" s="5"/>
      <c r="I48" s="290"/>
      <c r="J48" s="104"/>
      <c r="K48" s="26"/>
    </row>
    <row r="49" spans="1:11">
      <c r="A49" s="61">
        <v>6</v>
      </c>
      <c r="B49" s="454" t="s">
        <v>136</v>
      </c>
      <c r="C49" s="455"/>
      <c r="D49" s="455"/>
      <c r="E49" s="455"/>
      <c r="F49" s="455"/>
      <c r="G49" s="456"/>
      <c r="H49" s="5" t="s">
        <v>939</v>
      </c>
      <c r="I49" s="290" t="s">
        <v>939</v>
      </c>
      <c r="J49" s="103" t="s">
        <v>981</v>
      </c>
      <c r="K49" s="81" t="s">
        <v>218</v>
      </c>
    </row>
    <row r="50" spans="1:11">
      <c r="A50" s="61">
        <v>7</v>
      </c>
      <c r="B50" s="454" t="s">
        <v>137</v>
      </c>
      <c r="C50" s="455"/>
      <c r="D50" s="455"/>
      <c r="E50" s="455"/>
      <c r="F50" s="455"/>
      <c r="G50" s="456"/>
      <c r="H50" s="5"/>
      <c r="I50" s="5"/>
      <c r="J50" s="104"/>
      <c r="K50" s="26"/>
    </row>
    <row r="51" spans="1:11">
      <c r="A51" s="61">
        <v>8</v>
      </c>
      <c r="B51" s="454" t="s">
        <v>138</v>
      </c>
      <c r="C51" s="455"/>
      <c r="D51" s="455"/>
      <c r="E51" s="455"/>
      <c r="F51" s="455"/>
      <c r="G51" s="456"/>
      <c r="H51" s="5"/>
      <c r="I51" s="5"/>
      <c r="J51" s="104"/>
      <c r="K51" s="26"/>
    </row>
    <row r="52" spans="1:11">
      <c r="A52" s="61">
        <v>9</v>
      </c>
      <c r="B52" s="454" t="s">
        <v>4</v>
      </c>
      <c r="C52" s="455"/>
      <c r="D52" s="455"/>
      <c r="E52" s="455"/>
      <c r="F52" s="455"/>
      <c r="G52" s="456"/>
      <c r="H52" s="5"/>
      <c r="I52" s="5"/>
      <c r="J52" s="104"/>
      <c r="K52" s="26"/>
    </row>
    <row r="53" spans="1:11">
      <c r="A53" s="61">
        <v>10</v>
      </c>
      <c r="B53" s="454" t="s">
        <v>139</v>
      </c>
      <c r="C53" s="455"/>
      <c r="D53" s="455"/>
      <c r="E53" s="455"/>
      <c r="F53" s="455"/>
      <c r="G53" s="456"/>
      <c r="H53" s="5"/>
      <c r="I53" s="5"/>
      <c r="J53" s="104"/>
      <c r="K53" s="26"/>
    </row>
    <row r="54" spans="1:11">
      <c r="A54" s="61">
        <v>11</v>
      </c>
      <c r="B54" s="454" t="s">
        <v>5</v>
      </c>
      <c r="C54" s="455"/>
      <c r="D54" s="455"/>
      <c r="E54" s="455"/>
      <c r="F54" s="455"/>
      <c r="G54" s="456"/>
      <c r="H54" s="5"/>
      <c r="I54" s="5"/>
      <c r="J54" s="104"/>
      <c r="K54" s="26"/>
    </row>
    <row r="55" spans="1:11">
      <c r="A55" s="61">
        <v>12</v>
      </c>
      <c r="B55" s="480" t="s">
        <v>6</v>
      </c>
      <c r="C55" s="481"/>
      <c r="D55" s="481"/>
      <c r="E55" s="481"/>
      <c r="F55" s="481"/>
      <c r="G55" s="456"/>
      <c r="H55" s="5"/>
      <c r="I55" s="5"/>
      <c r="J55" s="104"/>
      <c r="K55" s="26"/>
    </row>
    <row r="56" spans="1:11" ht="13.8" thickBot="1">
      <c r="A56" s="62">
        <v>13</v>
      </c>
      <c r="B56" s="451"/>
      <c r="C56" s="452"/>
      <c r="D56" s="452"/>
      <c r="E56" s="452"/>
      <c r="F56" s="452"/>
      <c r="G56" s="453"/>
      <c r="H56" s="27"/>
      <c r="I56" s="27"/>
      <c r="J56" s="105"/>
      <c r="K56" s="28"/>
    </row>
    <row r="57" spans="1:11" ht="9" customHeight="1">
      <c r="A57" s="681" t="s">
        <v>983</v>
      </c>
      <c r="B57" s="681"/>
      <c r="C57" s="681"/>
      <c r="D57" s="681"/>
      <c r="E57" s="681"/>
      <c r="F57" s="681"/>
      <c r="G57" s="681"/>
      <c r="H57" s="681"/>
      <c r="I57" s="681"/>
      <c r="J57" s="681"/>
      <c r="K57" s="681"/>
    </row>
    <row r="58" spans="1:11" ht="21" customHeight="1">
      <c r="A58" s="682"/>
      <c r="B58" s="682"/>
      <c r="C58" s="682"/>
      <c r="D58" s="682"/>
      <c r="E58" s="682"/>
      <c r="F58" s="682"/>
      <c r="G58" s="682"/>
      <c r="H58" s="682"/>
      <c r="I58" s="682"/>
      <c r="J58" s="682"/>
      <c r="K58" s="682"/>
    </row>
    <row r="59" spans="1:11" ht="14.25" customHeight="1" thickBot="1">
      <c r="A59" s="96" t="s">
        <v>192</v>
      </c>
      <c r="B59" s="592" t="s">
        <v>42</v>
      </c>
      <c r="C59" s="592"/>
      <c r="D59" s="592"/>
      <c r="E59" s="592"/>
      <c r="F59" s="592"/>
      <c r="G59" s="592"/>
      <c r="H59" s="592"/>
      <c r="I59" s="592"/>
      <c r="J59" s="18"/>
      <c r="K59" s="92" t="s">
        <v>53</v>
      </c>
    </row>
    <row r="60" spans="1:11" ht="25.5" customHeight="1" thickBot="1">
      <c r="A60" s="51"/>
      <c r="B60" s="457" t="s">
        <v>30</v>
      </c>
      <c r="C60" s="458"/>
      <c r="D60" s="458"/>
      <c r="E60" s="459"/>
      <c r="F60" s="459"/>
      <c r="G60" s="460"/>
      <c r="H60" s="56" t="s">
        <v>39</v>
      </c>
      <c r="I60" s="478" t="s">
        <v>322</v>
      </c>
      <c r="J60" s="683"/>
      <c r="K60" s="52" t="s">
        <v>258</v>
      </c>
    </row>
    <row r="61" spans="1:11" ht="12.75" customHeight="1">
      <c r="A61" s="118">
        <v>1</v>
      </c>
      <c r="B61" s="474" t="s">
        <v>13</v>
      </c>
      <c r="C61" s="474"/>
      <c r="D61" s="474"/>
      <c r="E61" s="475"/>
      <c r="F61" s="475"/>
      <c r="G61" s="475"/>
      <c r="H61" s="110" t="s">
        <v>31</v>
      </c>
      <c r="I61" s="597"/>
      <c r="J61" s="598"/>
      <c r="K61" s="119"/>
    </row>
    <row r="62" spans="1:11" ht="12.75" customHeight="1">
      <c r="A62" s="63">
        <v>2</v>
      </c>
      <c r="B62" s="470" t="s">
        <v>12</v>
      </c>
      <c r="C62" s="470"/>
      <c r="D62" s="470"/>
      <c r="E62" s="471"/>
      <c r="F62" s="471"/>
      <c r="G62" s="471"/>
      <c r="H62" s="102" t="s">
        <v>32</v>
      </c>
      <c r="I62" s="602"/>
      <c r="J62" s="603"/>
      <c r="K62" s="24"/>
    </row>
    <row r="63" spans="1:11">
      <c r="A63" s="63">
        <v>3</v>
      </c>
      <c r="B63" s="470" t="s">
        <v>10</v>
      </c>
      <c r="C63" s="470"/>
      <c r="D63" s="470"/>
      <c r="E63" s="471"/>
      <c r="F63" s="471"/>
      <c r="G63" s="471"/>
      <c r="H63" s="102" t="s">
        <v>31</v>
      </c>
      <c r="I63" s="602"/>
      <c r="J63" s="603"/>
      <c r="K63" s="24"/>
    </row>
    <row r="64" spans="1:11" ht="12.75" customHeight="1">
      <c r="A64" s="63">
        <v>4</v>
      </c>
      <c r="B64" s="470" t="s">
        <v>81</v>
      </c>
      <c r="C64" s="470"/>
      <c r="D64" s="470"/>
      <c r="E64" s="471"/>
      <c r="F64" s="471"/>
      <c r="G64" s="471"/>
      <c r="H64" s="102" t="s">
        <v>31</v>
      </c>
      <c r="I64" s="602"/>
      <c r="J64" s="603"/>
      <c r="K64" s="24"/>
    </row>
    <row r="65" spans="1:11" ht="12.75" customHeight="1">
      <c r="A65" s="63">
        <v>5</v>
      </c>
      <c r="B65" s="470" t="s">
        <v>11</v>
      </c>
      <c r="C65" s="470"/>
      <c r="D65" s="470"/>
      <c r="E65" s="471"/>
      <c r="F65" s="471"/>
      <c r="G65" s="471"/>
      <c r="H65" s="102" t="s">
        <v>31</v>
      </c>
      <c r="I65" s="602"/>
      <c r="J65" s="603"/>
      <c r="K65" s="24"/>
    </row>
    <row r="66" spans="1:11" ht="12.75" customHeight="1">
      <c r="A66" s="63">
        <v>6</v>
      </c>
      <c r="B66" s="534" t="s">
        <v>14</v>
      </c>
      <c r="C66" s="535"/>
      <c r="D66" s="535"/>
      <c r="E66" s="471"/>
      <c r="F66" s="471"/>
      <c r="G66" s="471"/>
      <c r="H66" s="102" t="s">
        <v>31</v>
      </c>
      <c r="I66" s="602"/>
      <c r="J66" s="603"/>
      <c r="K66" s="24"/>
    </row>
    <row r="67" spans="1:11">
      <c r="A67" s="63">
        <v>7</v>
      </c>
      <c r="B67" s="534" t="s">
        <v>85</v>
      </c>
      <c r="C67" s="535"/>
      <c r="D67" s="535"/>
      <c r="E67" s="471"/>
      <c r="F67" s="471"/>
      <c r="G67" s="471"/>
      <c r="H67" s="102" t="s">
        <v>28</v>
      </c>
      <c r="I67" s="602"/>
      <c r="J67" s="603"/>
      <c r="K67" s="24"/>
    </row>
    <row r="68" spans="1:11">
      <c r="A68" s="63">
        <v>9</v>
      </c>
      <c r="B68" s="470" t="s">
        <v>97</v>
      </c>
      <c r="C68" s="470"/>
      <c r="D68" s="470"/>
      <c r="E68" s="471"/>
      <c r="F68" s="471"/>
      <c r="G68" s="471"/>
      <c r="H68" s="102" t="s">
        <v>26</v>
      </c>
      <c r="I68" s="677">
        <v>1987.46</v>
      </c>
      <c r="J68" s="678"/>
      <c r="K68" s="292">
        <v>1083.029</v>
      </c>
    </row>
    <row r="69" spans="1:11" ht="13.8" thickBot="1">
      <c r="A69" s="64">
        <v>8</v>
      </c>
      <c r="B69" s="528" t="s">
        <v>15</v>
      </c>
      <c r="C69" s="528"/>
      <c r="D69" s="528"/>
      <c r="E69" s="529"/>
      <c r="F69" s="529"/>
      <c r="G69" s="529"/>
      <c r="H69" s="130" t="s">
        <v>26</v>
      </c>
      <c r="I69" s="679">
        <v>1116.1099999999999</v>
      </c>
      <c r="J69" s="680"/>
      <c r="K69" s="299">
        <v>888.053</v>
      </c>
    </row>
    <row r="70" spans="1:11" ht="5.25" customHeight="1">
      <c r="A70" s="674"/>
      <c r="B70" s="674"/>
      <c r="C70" s="674"/>
      <c r="D70" s="674"/>
      <c r="E70" s="674"/>
      <c r="F70" s="674"/>
      <c r="G70" s="674"/>
      <c r="H70" s="674"/>
      <c r="I70" s="674"/>
      <c r="J70" s="674"/>
      <c r="K70" s="674"/>
    </row>
    <row r="71" spans="1:11" ht="2.25" customHeight="1">
      <c r="A71" s="675"/>
      <c r="B71" s="675"/>
      <c r="C71" s="675"/>
      <c r="D71" s="675"/>
      <c r="E71" s="675"/>
      <c r="F71" s="675"/>
      <c r="G71" s="675"/>
      <c r="H71" s="675"/>
      <c r="I71" s="675"/>
      <c r="J71" s="675"/>
      <c r="K71" s="675"/>
    </row>
    <row r="72" spans="1:11" ht="17.25" customHeight="1" thickBot="1">
      <c r="A72" s="676"/>
      <c r="B72" s="676"/>
      <c r="C72" s="676"/>
      <c r="D72" s="676"/>
      <c r="E72" s="676"/>
      <c r="F72" s="676"/>
      <c r="G72" s="676"/>
      <c r="H72" s="676"/>
      <c r="I72" s="676"/>
      <c r="J72" s="676"/>
      <c r="K72" s="676"/>
    </row>
    <row r="73" spans="1:11" ht="10.5" customHeight="1">
      <c r="A73" s="297"/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1:11" ht="13.5" customHeight="1" thickBot="1">
      <c r="A74" s="96" t="s">
        <v>193</v>
      </c>
      <c r="B74" s="465" t="s">
        <v>114</v>
      </c>
      <c r="C74" s="466"/>
      <c r="D74" s="466"/>
      <c r="E74" s="466"/>
      <c r="F74" s="466"/>
      <c r="G74" s="466"/>
      <c r="H74" s="466"/>
      <c r="I74" s="466"/>
      <c r="J74" s="298"/>
      <c r="K74" s="298"/>
    </row>
    <row r="75" spans="1:11" ht="13.8" thickBot="1">
      <c r="A75" s="16"/>
      <c r="B75" s="467"/>
      <c r="C75" s="468"/>
      <c r="D75" s="468"/>
      <c r="E75" s="468"/>
      <c r="F75" s="580"/>
      <c r="G75" s="125"/>
      <c r="H75" s="463" t="s">
        <v>116</v>
      </c>
      <c r="I75" s="464"/>
      <c r="J75" s="461" t="s">
        <v>203</v>
      </c>
      <c r="K75" s="462"/>
    </row>
    <row r="76" spans="1:11" ht="25.5" customHeight="1" thickBot="1">
      <c r="A76" s="126"/>
      <c r="B76" s="536" t="s">
        <v>984</v>
      </c>
      <c r="C76" s="537"/>
      <c r="D76" s="538"/>
      <c r="E76" s="538"/>
      <c r="F76" s="538"/>
      <c r="G76" s="120" t="s">
        <v>27</v>
      </c>
      <c r="H76" s="672">
        <v>97.63</v>
      </c>
      <c r="I76" s="673"/>
      <c r="J76" s="514"/>
      <c r="K76" s="527"/>
    </row>
    <row r="77" spans="1:11">
      <c r="A77" s="532" t="s">
        <v>87</v>
      </c>
      <c r="B77" s="533"/>
      <c r="C77" s="533"/>
      <c r="D77" s="533"/>
      <c r="E77" s="533"/>
      <c r="F77" s="533"/>
      <c r="G77" s="533"/>
      <c r="H77" s="533"/>
      <c r="I77" s="533"/>
      <c r="J77" s="107"/>
      <c r="K77" s="93"/>
    </row>
  </sheetData>
  <mergeCells count="106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12:D12"/>
    <mergeCell ref="G12:K12"/>
    <mergeCell ref="B13:D13"/>
    <mergeCell ref="G13:K13"/>
    <mergeCell ref="B14:D14"/>
    <mergeCell ref="G14:K14"/>
    <mergeCell ref="B9:D9"/>
    <mergeCell ref="G9:K9"/>
    <mergeCell ref="B10:D10"/>
    <mergeCell ref="G10:K10"/>
    <mergeCell ref="B11:D11"/>
    <mergeCell ref="G11:K11"/>
    <mergeCell ref="M22:Q22"/>
    <mergeCell ref="B23:C26"/>
    <mergeCell ref="G23:K23"/>
    <mergeCell ref="G24:K24"/>
    <mergeCell ref="G25:K25"/>
    <mergeCell ref="G26:K26"/>
    <mergeCell ref="B15:C18"/>
    <mergeCell ref="G15:K15"/>
    <mergeCell ref="G16:K16"/>
    <mergeCell ref="G17:K17"/>
    <mergeCell ref="G18:K18"/>
    <mergeCell ref="B19:C22"/>
    <mergeCell ref="G19:K19"/>
    <mergeCell ref="G20:K20"/>
    <mergeCell ref="G21:K21"/>
    <mergeCell ref="G22:K22"/>
    <mergeCell ref="B27:C30"/>
    <mergeCell ref="G27:K27"/>
    <mergeCell ref="G28:K28"/>
    <mergeCell ref="G29:K29"/>
    <mergeCell ref="G30:K30"/>
    <mergeCell ref="B31:C34"/>
    <mergeCell ref="G31:K31"/>
    <mergeCell ref="G32:K32"/>
    <mergeCell ref="G33:K33"/>
    <mergeCell ref="G34:K34"/>
    <mergeCell ref="B41:I41"/>
    <mergeCell ref="A42:A43"/>
    <mergeCell ref="B42:G43"/>
    <mergeCell ref="H42:H43"/>
    <mergeCell ref="I42:I43"/>
    <mergeCell ref="J42:J43"/>
    <mergeCell ref="B35:C38"/>
    <mergeCell ref="G35:K35"/>
    <mergeCell ref="G36:K36"/>
    <mergeCell ref="G37:K37"/>
    <mergeCell ref="G38:K38"/>
    <mergeCell ref="A39:K40"/>
    <mergeCell ref="B49:G49"/>
    <mergeCell ref="B50:G50"/>
    <mergeCell ref="B51:G51"/>
    <mergeCell ref="B52:G52"/>
    <mergeCell ref="B53:G53"/>
    <mergeCell ref="B54:G54"/>
    <mergeCell ref="K42:K43"/>
    <mergeCell ref="B44:G44"/>
    <mergeCell ref="B45:G45"/>
    <mergeCell ref="B46:G46"/>
    <mergeCell ref="B47:G47"/>
    <mergeCell ref="B48:G48"/>
    <mergeCell ref="B61:G61"/>
    <mergeCell ref="I61:J61"/>
    <mergeCell ref="B62:G62"/>
    <mergeCell ref="I62:J62"/>
    <mergeCell ref="B63:G63"/>
    <mergeCell ref="I63:J63"/>
    <mergeCell ref="B55:G55"/>
    <mergeCell ref="B56:G56"/>
    <mergeCell ref="A57:K58"/>
    <mergeCell ref="B59:I59"/>
    <mergeCell ref="B60:G60"/>
    <mergeCell ref="I60:J60"/>
    <mergeCell ref="B67:G67"/>
    <mergeCell ref="I67:J67"/>
    <mergeCell ref="B68:G68"/>
    <mergeCell ref="I68:J68"/>
    <mergeCell ref="B69:G69"/>
    <mergeCell ref="I69:J69"/>
    <mergeCell ref="B64:G64"/>
    <mergeCell ref="I64:J64"/>
    <mergeCell ref="B65:G65"/>
    <mergeCell ref="I65:J65"/>
    <mergeCell ref="B66:G66"/>
    <mergeCell ref="I66:J66"/>
    <mergeCell ref="B76:F76"/>
    <mergeCell ref="H76:I76"/>
    <mergeCell ref="J76:K76"/>
    <mergeCell ref="A77:I77"/>
    <mergeCell ref="A70:K71"/>
    <mergeCell ref="A72:K72"/>
    <mergeCell ref="B74:I74"/>
    <mergeCell ref="B75:F75"/>
    <mergeCell ref="H75:I75"/>
    <mergeCell ref="J75:K75"/>
  </mergeCells>
  <hyperlinks>
    <hyperlink ref="G18" r:id="rId1"/>
    <hyperlink ref="G34" r:id="rId2"/>
    <hyperlink ref="G39" r:id="rId3" display="p.baneva@bim.government.bg"/>
    <hyperlink ref="G26" r:id="rId4"/>
    <hyperlink ref="G38" r:id="rId5"/>
    <hyperlink ref="G30" r:id="rId6"/>
    <hyperlink ref="G22" r:id="rId7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28"/>
  <sheetViews>
    <sheetView workbookViewId="0">
      <selection activeCell="N25" sqref="N25"/>
    </sheetView>
  </sheetViews>
  <sheetFormatPr defaultRowHeight="13.2"/>
  <cols>
    <col min="1" max="1" width="14.5546875" customWidth="1"/>
    <col min="3" max="3" width="13.8867187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0.6640625" customWidth="1"/>
    <col min="10" max="10" width="10" customWidth="1"/>
    <col min="11" max="11" width="21.6640625" customWidth="1"/>
  </cols>
  <sheetData>
    <row r="1" spans="1:11" ht="28.5" customHeight="1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 ht="25.5" customHeight="1">
      <c r="A2" s="108"/>
      <c r="B2" s="747" t="s">
        <v>1061</v>
      </c>
      <c r="C2" s="748"/>
      <c r="D2" s="748"/>
      <c r="E2" s="748"/>
      <c r="F2" s="748"/>
      <c r="G2" s="748"/>
      <c r="H2" s="748"/>
      <c r="I2" s="229"/>
      <c r="J2" s="229"/>
    </row>
    <row r="3" spans="1:11" s="154" customFormat="1">
      <c r="A3" s="108"/>
      <c r="B3" s="465" t="s">
        <v>986</v>
      </c>
      <c r="C3" s="502"/>
      <c r="D3" s="502"/>
      <c r="E3" s="502"/>
      <c r="F3" s="502"/>
      <c r="G3" s="502"/>
      <c r="H3" s="502"/>
      <c r="I3" s="301"/>
      <c r="J3" s="301"/>
    </row>
    <row r="4" spans="1:11" s="154" customFormat="1">
      <c r="A4" s="108"/>
      <c r="B4" s="252"/>
      <c r="C4" s="99"/>
      <c r="D4" s="99"/>
      <c r="E4" s="99"/>
      <c r="F4" s="99"/>
      <c r="G4" s="99"/>
      <c r="H4" s="99"/>
      <c r="I4" s="301"/>
      <c r="J4" s="301"/>
    </row>
    <row r="5" spans="1:11" ht="14.4" thickBot="1">
      <c r="A5" s="94" t="s">
        <v>189</v>
      </c>
      <c r="B5" s="465" t="s">
        <v>82</v>
      </c>
      <c r="C5" s="502"/>
      <c r="D5" s="502"/>
      <c r="E5" s="502"/>
      <c r="F5" s="502"/>
      <c r="G5" s="502"/>
      <c r="H5" s="502"/>
      <c r="I5" s="75"/>
      <c r="J5" s="75"/>
      <c r="K5" s="92" t="s">
        <v>50</v>
      </c>
    </row>
    <row r="6" spans="1:11" ht="13.8" thickBot="1">
      <c r="A6" s="73">
        <v>1</v>
      </c>
      <c r="B6" s="545" t="s">
        <v>59</v>
      </c>
      <c r="C6" s="546"/>
      <c r="D6" s="539"/>
      <c r="E6" s="562"/>
      <c r="F6" s="562"/>
      <c r="G6" s="562"/>
      <c r="H6" s="562"/>
      <c r="I6" s="562"/>
      <c r="J6" s="562"/>
      <c r="K6" s="541"/>
    </row>
    <row r="7" spans="1:11">
      <c r="A7" s="69">
        <v>2</v>
      </c>
      <c r="B7" s="496" t="s">
        <v>104</v>
      </c>
      <c r="C7" s="542"/>
      <c r="D7" s="17" t="s">
        <v>63</v>
      </c>
      <c r="E7" s="230"/>
      <c r="F7" s="231"/>
      <c r="G7" s="516" t="s">
        <v>273</v>
      </c>
      <c r="H7" s="516"/>
      <c r="I7" s="516"/>
      <c r="J7" s="564"/>
      <c r="K7" s="512"/>
    </row>
    <row r="8" spans="1:11">
      <c r="A8" s="67">
        <v>3</v>
      </c>
      <c r="B8" s="543"/>
      <c r="C8" s="543"/>
      <c r="D8" s="46" t="s">
        <v>64</v>
      </c>
      <c r="E8" s="232"/>
      <c r="F8" s="233"/>
      <c r="G8" s="506" t="s">
        <v>1062</v>
      </c>
      <c r="H8" s="506"/>
      <c r="I8" s="506"/>
      <c r="J8" s="565"/>
      <c r="K8" s="489"/>
    </row>
    <row r="9" spans="1:11">
      <c r="A9" s="67">
        <v>4</v>
      </c>
      <c r="B9" s="543"/>
      <c r="C9" s="543"/>
      <c r="D9" s="46" t="s">
        <v>65</v>
      </c>
      <c r="E9" s="232"/>
      <c r="F9" s="233"/>
      <c r="G9" s="506" t="s">
        <v>357</v>
      </c>
      <c r="H9" s="506"/>
      <c r="I9" s="506"/>
      <c r="J9" s="565"/>
      <c r="K9" s="489"/>
    </row>
    <row r="10" spans="1:11" ht="13.8" thickBot="1">
      <c r="A10" s="68">
        <v>5</v>
      </c>
      <c r="B10" s="544"/>
      <c r="C10" s="544"/>
      <c r="D10" s="29" t="s">
        <v>16</v>
      </c>
      <c r="E10" s="235"/>
      <c r="F10" s="236"/>
      <c r="G10" s="566" t="s">
        <v>1063</v>
      </c>
      <c r="H10" s="566"/>
      <c r="I10" s="566"/>
      <c r="J10" s="567"/>
      <c r="K10" s="509"/>
    </row>
    <row r="11" spans="1:11">
      <c r="A11" s="72">
        <v>6</v>
      </c>
      <c r="B11" s="547" t="s">
        <v>102</v>
      </c>
      <c r="C11" s="568"/>
      <c r="D11" s="568"/>
      <c r="E11" s="237"/>
      <c r="F11" s="238"/>
      <c r="G11" s="569"/>
      <c r="H11" s="569"/>
      <c r="I11" s="569"/>
      <c r="J11" s="570"/>
      <c r="K11" s="551"/>
    </row>
    <row r="12" spans="1:11">
      <c r="A12" s="67">
        <v>7</v>
      </c>
      <c r="B12" s="490" t="s">
        <v>43</v>
      </c>
      <c r="C12" s="552"/>
      <c r="D12" s="491"/>
      <c r="E12" s="228"/>
      <c r="F12" s="234"/>
      <c r="G12" s="506" t="s">
        <v>359</v>
      </c>
      <c r="H12" s="506"/>
      <c r="I12" s="506"/>
      <c r="J12" s="565"/>
      <c r="K12" s="489"/>
    </row>
    <row r="13" spans="1:11">
      <c r="A13" s="67">
        <v>8</v>
      </c>
      <c r="B13" s="553" t="s">
        <v>106</v>
      </c>
      <c r="C13" s="554"/>
      <c r="D13" s="554"/>
      <c r="E13" s="232"/>
      <c r="F13" s="232"/>
      <c r="G13" s="506" t="s">
        <v>1064</v>
      </c>
      <c r="H13" s="506"/>
      <c r="I13" s="506"/>
      <c r="J13" s="565"/>
      <c r="K13" s="489"/>
    </row>
    <row r="14" spans="1:11">
      <c r="A14" s="67">
        <v>9</v>
      </c>
      <c r="B14" s="470" t="s">
        <v>881</v>
      </c>
      <c r="C14" s="669"/>
      <c r="D14" s="669"/>
      <c r="E14" s="232"/>
      <c r="F14" s="232"/>
      <c r="G14" s="506" t="s">
        <v>1065</v>
      </c>
      <c r="H14" s="506"/>
      <c r="I14" s="506"/>
      <c r="J14" s="565"/>
      <c r="K14" s="489"/>
    </row>
    <row r="15" spans="1:11">
      <c r="A15" s="67">
        <v>10</v>
      </c>
      <c r="B15" s="553" t="s">
        <v>21</v>
      </c>
      <c r="C15" s="543"/>
      <c r="D15" s="543"/>
      <c r="E15" s="232"/>
      <c r="F15" s="232"/>
      <c r="G15" s="506" t="s">
        <v>1066</v>
      </c>
      <c r="H15" s="506"/>
      <c r="I15" s="506"/>
      <c r="J15" s="565"/>
      <c r="K15" s="489"/>
    </row>
    <row r="16" spans="1:11" ht="13.8" thickBot="1">
      <c r="A16" s="67">
        <v>11</v>
      </c>
      <c r="B16" s="470" t="s">
        <v>22</v>
      </c>
      <c r="C16" s="554"/>
      <c r="D16" s="554"/>
      <c r="E16" s="232"/>
      <c r="F16" s="232"/>
      <c r="G16" s="506" t="s">
        <v>1067</v>
      </c>
      <c r="H16" s="506"/>
      <c r="I16" s="506"/>
      <c r="J16" s="565"/>
      <c r="K16" s="489"/>
    </row>
    <row r="17" spans="1:11">
      <c r="A17" s="69">
        <v>12</v>
      </c>
      <c r="B17" s="496" t="s">
        <v>23</v>
      </c>
      <c r="C17" s="574"/>
      <c r="D17" s="17" t="s">
        <v>18</v>
      </c>
      <c r="E17" s="230"/>
      <c r="F17" s="230"/>
      <c r="G17" s="516" t="s">
        <v>1068</v>
      </c>
      <c r="H17" s="516"/>
      <c r="I17" s="516"/>
      <c r="J17" s="564"/>
      <c r="K17" s="512"/>
    </row>
    <row r="18" spans="1:11">
      <c r="A18" s="67">
        <v>13</v>
      </c>
      <c r="B18" s="554"/>
      <c r="C18" s="554"/>
      <c r="D18" s="46" t="s">
        <v>19</v>
      </c>
      <c r="E18" s="232"/>
      <c r="F18" s="232"/>
      <c r="G18" s="506" t="s">
        <v>319</v>
      </c>
      <c r="H18" s="506"/>
      <c r="I18" s="506"/>
      <c r="J18" s="565"/>
      <c r="K18" s="489"/>
    </row>
    <row r="19" spans="1:11">
      <c r="A19" s="67">
        <v>14</v>
      </c>
      <c r="B19" s="554"/>
      <c r="C19" s="554"/>
      <c r="D19" s="46" t="s">
        <v>44</v>
      </c>
      <c r="E19" s="232"/>
      <c r="F19" s="232"/>
      <c r="G19" s="506" t="s">
        <v>1069</v>
      </c>
      <c r="H19" s="506"/>
      <c r="I19" s="506"/>
      <c r="J19" s="565"/>
      <c r="K19" s="489"/>
    </row>
    <row r="20" spans="1:11" ht="13.8" thickBot="1">
      <c r="A20" s="68">
        <v>15</v>
      </c>
      <c r="B20" s="575"/>
      <c r="C20" s="575"/>
      <c r="D20" s="29" t="s">
        <v>17</v>
      </c>
      <c r="E20" s="235"/>
      <c r="F20" s="235"/>
      <c r="G20" s="566"/>
      <c r="H20" s="566"/>
      <c r="I20" s="566"/>
      <c r="J20" s="567"/>
      <c r="K20" s="509"/>
    </row>
    <row r="21" spans="1:11" ht="14.4" thickBot="1">
      <c r="A21" s="94" t="s">
        <v>190</v>
      </c>
      <c r="B21" s="494" t="s">
        <v>83</v>
      </c>
      <c r="C21" s="344"/>
      <c r="D21" s="344"/>
      <c r="E21" s="344"/>
      <c r="F21" s="344"/>
      <c r="G21" s="344"/>
      <c r="H21" s="344"/>
      <c r="I21" s="344"/>
      <c r="J21" s="101"/>
      <c r="K21" s="92" t="s">
        <v>51</v>
      </c>
    </row>
    <row r="22" spans="1:11" ht="13.8" thickBot="1">
      <c r="A22" s="31">
        <v>1</v>
      </c>
      <c r="B22" s="496" t="s">
        <v>107</v>
      </c>
      <c r="C22" s="496"/>
      <c r="D22" s="17" t="s">
        <v>108</v>
      </c>
      <c r="E22" s="230"/>
      <c r="F22" s="230"/>
      <c r="G22" s="749" t="s">
        <v>28</v>
      </c>
      <c r="H22" s="750"/>
      <c r="I22" s="750"/>
      <c r="J22" s="750"/>
      <c r="K22" s="751"/>
    </row>
    <row r="23" spans="1:11" ht="13.8" thickBot="1">
      <c r="A23" s="115">
        <v>2</v>
      </c>
      <c r="B23" s="500" t="s">
        <v>109</v>
      </c>
      <c r="C23" s="501"/>
      <c r="D23" s="46" t="s">
        <v>111</v>
      </c>
      <c r="E23" s="109"/>
      <c r="F23" s="109"/>
      <c r="G23" s="749" t="s">
        <v>28</v>
      </c>
      <c r="H23" s="750"/>
      <c r="I23" s="750"/>
      <c r="J23" s="750"/>
      <c r="K23" s="751"/>
    </row>
    <row r="24" spans="1:11" ht="13.8" thickBot="1">
      <c r="A24" s="67">
        <v>3</v>
      </c>
      <c r="B24" s="490" t="s">
        <v>40</v>
      </c>
      <c r="C24" s="491"/>
      <c r="D24" s="46" t="s">
        <v>95</v>
      </c>
      <c r="E24" s="46"/>
      <c r="F24" s="14"/>
      <c r="G24" s="749" t="s">
        <v>28</v>
      </c>
      <c r="H24" s="750"/>
      <c r="I24" s="750"/>
      <c r="J24" s="750"/>
      <c r="K24" s="751"/>
    </row>
    <row r="25" spans="1:11" ht="13.8" thickBot="1">
      <c r="A25" s="67">
        <v>4</v>
      </c>
      <c r="B25" s="492"/>
      <c r="C25" s="356"/>
      <c r="D25" s="46" t="s">
        <v>93</v>
      </c>
      <c r="E25" s="239"/>
      <c r="F25" s="111"/>
      <c r="G25" s="749" t="s">
        <v>28</v>
      </c>
      <c r="H25" s="750"/>
      <c r="I25" s="750"/>
      <c r="J25" s="750"/>
      <c r="K25" s="751"/>
    </row>
    <row r="26" spans="1:11" ht="13.8" thickBot="1">
      <c r="A26" s="67">
        <v>5</v>
      </c>
      <c r="B26" s="492"/>
      <c r="C26" s="356"/>
      <c r="D26" s="470" t="s">
        <v>96</v>
      </c>
      <c r="E26" s="470"/>
      <c r="F26" s="14"/>
      <c r="G26" s="749" t="s">
        <v>28</v>
      </c>
      <c r="H26" s="750"/>
      <c r="I26" s="750"/>
      <c r="J26" s="750"/>
      <c r="K26" s="751"/>
    </row>
    <row r="27" spans="1:11" ht="13.8" thickBot="1">
      <c r="A27" s="67">
        <v>6</v>
      </c>
      <c r="B27" s="492"/>
      <c r="C27" s="356"/>
      <c r="D27" s="46" t="s">
        <v>94</v>
      </c>
      <c r="E27" s="46"/>
      <c r="F27" s="14"/>
      <c r="G27" s="749" t="s">
        <v>28</v>
      </c>
      <c r="H27" s="750"/>
      <c r="I27" s="750"/>
      <c r="J27" s="750"/>
      <c r="K27" s="751"/>
    </row>
    <row r="28" spans="1:11" ht="13.8" thickBot="1">
      <c r="A28" s="68">
        <v>7</v>
      </c>
      <c r="B28" s="493"/>
      <c r="C28" s="358"/>
      <c r="D28" s="117" t="s">
        <v>49</v>
      </c>
      <c r="E28" s="117"/>
      <c r="F28" s="116"/>
      <c r="G28" s="749" t="s">
        <v>28</v>
      </c>
      <c r="H28" s="750"/>
      <c r="I28" s="750"/>
      <c r="J28" s="750"/>
      <c r="K28" s="751"/>
    </row>
    <row r="29" spans="1:11">
      <c r="A29" s="88"/>
      <c r="B29" s="18"/>
      <c r="C29" s="18"/>
      <c r="D29" s="89"/>
      <c r="E29" s="89"/>
      <c r="F29" s="90"/>
      <c r="G29" s="99"/>
      <c r="H29" s="99"/>
      <c r="I29" s="99"/>
      <c r="J29" s="99"/>
      <c r="K29" s="30"/>
    </row>
    <row r="30" spans="1:11">
      <c r="A30" s="507"/>
      <c r="B30" s="507"/>
      <c r="C30" s="507"/>
      <c r="D30" s="507"/>
      <c r="E30" s="507"/>
      <c r="F30" s="507"/>
      <c r="G30" s="507"/>
      <c r="H30" s="507"/>
      <c r="I30" s="507"/>
      <c r="J30" s="22"/>
      <c r="K30" s="91"/>
    </row>
    <row r="31" spans="1:11" ht="14.4" thickBot="1">
      <c r="A31" s="122" t="s">
        <v>191</v>
      </c>
      <c r="B31" s="560" t="s">
        <v>41</v>
      </c>
      <c r="C31" s="344"/>
      <c r="D31" s="344"/>
      <c r="E31" s="344"/>
      <c r="F31" s="344"/>
      <c r="G31" s="344"/>
      <c r="H31" s="344"/>
      <c r="I31" s="344"/>
      <c r="J31" s="108"/>
      <c r="K31" s="92" t="s">
        <v>52</v>
      </c>
    </row>
    <row r="32" spans="1:11">
      <c r="A32" s="556"/>
      <c r="B32" s="519" t="s">
        <v>45</v>
      </c>
      <c r="C32" s="520"/>
      <c r="D32" s="520"/>
      <c r="E32" s="520"/>
      <c r="F32" s="520"/>
      <c r="G32" s="521"/>
      <c r="H32" s="517" t="s">
        <v>73</v>
      </c>
      <c r="I32" s="558" t="s">
        <v>74</v>
      </c>
      <c r="J32" s="525" t="s">
        <v>46</v>
      </c>
      <c r="K32" s="482" t="s">
        <v>100</v>
      </c>
    </row>
    <row r="33" spans="1:11" ht="13.8" thickBot="1">
      <c r="A33" s="557"/>
      <c r="B33" s="522"/>
      <c r="C33" s="523"/>
      <c r="D33" s="523"/>
      <c r="E33" s="523"/>
      <c r="F33" s="523"/>
      <c r="G33" s="524"/>
      <c r="H33" s="518"/>
      <c r="I33" s="559"/>
      <c r="J33" s="526"/>
      <c r="K33" s="483"/>
    </row>
    <row r="34" spans="1:11">
      <c r="A34" s="79">
        <v>1</v>
      </c>
      <c r="B34" s="485" t="s">
        <v>0</v>
      </c>
      <c r="C34" s="486"/>
      <c r="D34" s="486"/>
      <c r="E34" s="486"/>
      <c r="F34" s="486"/>
      <c r="G34" s="487"/>
      <c r="H34" s="80" t="s">
        <v>497</v>
      </c>
      <c r="I34" s="80" t="s">
        <v>461</v>
      </c>
      <c r="J34" s="103">
        <v>2014</v>
      </c>
      <c r="K34" s="26" t="s">
        <v>1070</v>
      </c>
    </row>
    <row r="35" spans="1:11">
      <c r="A35" s="61">
        <v>2</v>
      </c>
      <c r="B35" s="454" t="s">
        <v>1</v>
      </c>
      <c r="C35" s="455"/>
      <c r="D35" s="455"/>
      <c r="E35" s="455"/>
      <c r="F35" s="455"/>
      <c r="G35" s="456"/>
      <c r="H35" s="5" t="s">
        <v>174</v>
      </c>
      <c r="I35" s="5" t="s">
        <v>174</v>
      </c>
      <c r="J35" s="5" t="s">
        <v>174</v>
      </c>
      <c r="K35" s="5" t="s">
        <v>174</v>
      </c>
    </row>
    <row r="36" spans="1:11">
      <c r="A36" s="61">
        <v>3</v>
      </c>
      <c r="B36" s="454" t="s">
        <v>2</v>
      </c>
      <c r="C36" s="455"/>
      <c r="D36" s="455"/>
      <c r="E36" s="455"/>
      <c r="F36" s="455"/>
      <c r="G36" s="456"/>
      <c r="H36" s="5" t="s">
        <v>174</v>
      </c>
      <c r="I36" s="5" t="s">
        <v>174</v>
      </c>
      <c r="J36" s="5" t="s">
        <v>174</v>
      </c>
      <c r="K36" s="5" t="s">
        <v>174</v>
      </c>
    </row>
    <row r="37" spans="1:11">
      <c r="A37" s="61">
        <v>4</v>
      </c>
      <c r="B37" s="454" t="s">
        <v>3</v>
      </c>
      <c r="C37" s="455"/>
      <c r="D37" s="455"/>
      <c r="E37" s="455"/>
      <c r="F37" s="455"/>
      <c r="G37" s="456"/>
      <c r="H37" s="5" t="s">
        <v>497</v>
      </c>
      <c r="I37" s="5" t="s">
        <v>461</v>
      </c>
      <c r="J37" s="104">
        <v>2009</v>
      </c>
      <c r="K37" s="26" t="s">
        <v>1070</v>
      </c>
    </row>
    <row r="38" spans="1:11">
      <c r="A38" s="61">
        <v>5</v>
      </c>
      <c r="B38" s="454" t="s">
        <v>135</v>
      </c>
      <c r="C38" s="455"/>
      <c r="D38" s="455"/>
      <c r="E38" s="455"/>
      <c r="F38" s="455"/>
      <c r="G38" s="456"/>
      <c r="H38" s="5" t="s">
        <v>174</v>
      </c>
      <c r="I38" s="5" t="s">
        <v>174</v>
      </c>
      <c r="J38" s="5" t="s">
        <v>174</v>
      </c>
      <c r="K38" s="5" t="s">
        <v>174</v>
      </c>
    </row>
    <row r="39" spans="1:11">
      <c r="A39" s="61">
        <v>6</v>
      </c>
      <c r="B39" s="454" t="s">
        <v>136</v>
      </c>
      <c r="C39" s="455"/>
      <c r="D39" s="455"/>
      <c r="E39" s="455"/>
      <c r="F39" s="455"/>
      <c r="G39" s="456"/>
      <c r="H39" s="5" t="s">
        <v>174</v>
      </c>
      <c r="I39" s="5" t="s">
        <v>174</v>
      </c>
      <c r="J39" s="5" t="s">
        <v>174</v>
      </c>
      <c r="K39" s="5" t="s">
        <v>174</v>
      </c>
    </row>
    <row r="40" spans="1:11">
      <c r="A40" s="61">
        <v>7</v>
      </c>
      <c r="B40" s="454" t="s">
        <v>137</v>
      </c>
      <c r="C40" s="455"/>
      <c r="D40" s="455"/>
      <c r="E40" s="455"/>
      <c r="F40" s="455"/>
      <c r="G40" s="456"/>
      <c r="H40" s="5" t="s">
        <v>174</v>
      </c>
      <c r="I40" s="5" t="s">
        <v>174</v>
      </c>
      <c r="J40" s="5" t="s">
        <v>174</v>
      </c>
      <c r="K40" s="5" t="s">
        <v>174</v>
      </c>
    </row>
    <row r="41" spans="1:11">
      <c r="A41" s="61">
        <v>8</v>
      </c>
      <c r="B41" s="454" t="s">
        <v>138</v>
      </c>
      <c r="C41" s="455"/>
      <c r="D41" s="455"/>
      <c r="E41" s="455"/>
      <c r="F41" s="455"/>
      <c r="G41" s="456"/>
      <c r="H41" s="5" t="s">
        <v>174</v>
      </c>
      <c r="I41" s="5" t="s">
        <v>174</v>
      </c>
      <c r="J41" s="5" t="s">
        <v>174</v>
      </c>
      <c r="K41" s="5" t="s">
        <v>174</v>
      </c>
    </row>
    <row r="42" spans="1:11">
      <c r="A42" s="61">
        <v>9</v>
      </c>
      <c r="B42" s="454" t="s">
        <v>4</v>
      </c>
      <c r="C42" s="455"/>
      <c r="D42" s="455"/>
      <c r="E42" s="455"/>
      <c r="F42" s="455"/>
      <c r="G42" s="456"/>
      <c r="H42" s="5" t="s">
        <v>174</v>
      </c>
      <c r="I42" s="5" t="s">
        <v>174</v>
      </c>
      <c r="J42" s="5" t="s">
        <v>174</v>
      </c>
      <c r="K42" s="5" t="s">
        <v>174</v>
      </c>
    </row>
    <row r="43" spans="1:11">
      <c r="A43" s="61">
        <v>10</v>
      </c>
      <c r="B43" s="454" t="s">
        <v>139</v>
      </c>
      <c r="C43" s="455"/>
      <c r="D43" s="455"/>
      <c r="E43" s="455"/>
      <c r="F43" s="455"/>
      <c r="G43" s="456"/>
      <c r="H43" s="5" t="s">
        <v>174</v>
      </c>
      <c r="I43" s="5" t="s">
        <v>174</v>
      </c>
      <c r="J43" s="5" t="s">
        <v>174</v>
      </c>
      <c r="K43" s="5" t="s">
        <v>174</v>
      </c>
    </row>
    <row r="44" spans="1:11">
      <c r="A44" s="61">
        <v>11</v>
      </c>
      <c r="B44" s="454" t="s">
        <v>5</v>
      </c>
      <c r="C44" s="455"/>
      <c r="D44" s="455"/>
      <c r="E44" s="455"/>
      <c r="F44" s="455"/>
      <c r="G44" s="456"/>
      <c r="H44" s="5" t="s">
        <v>174</v>
      </c>
      <c r="I44" s="5" t="s">
        <v>174</v>
      </c>
      <c r="J44" s="5" t="s">
        <v>174</v>
      </c>
      <c r="K44" s="5" t="s">
        <v>174</v>
      </c>
    </row>
    <row r="45" spans="1:11">
      <c r="A45" s="61">
        <v>12</v>
      </c>
      <c r="B45" s="480" t="s">
        <v>6</v>
      </c>
      <c r="C45" s="481"/>
      <c r="D45" s="481"/>
      <c r="E45" s="481"/>
      <c r="F45" s="481"/>
      <c r="G45" s="456"/>
      <c r="H45" s="5" t="s">
        <v>497</v>
      </c>
      <c r="I45" s="5" t="s">
        <v>461</v>
      </c>
      <c r="J45" s="104">
        <v>2011</v>
      </c>
      <c r="K45" s="26" t="s">
        <v>1071</v>
      </c>
    </row>
    <row r="46" spans="1:11" ht="13.8" thickBot="1">
      <c r="A46" s="62">
        <v>13</v>
      </c>
      <c r="B46" s="451"/>
      <c r="C46" s="452"/>
      <c r="D46" s="452"/>
      <c r="E46" s="452"/>
      <c r="F46" s="452"/>
      <c r="G46" s="453"/>
      <c r="H46" s="5" t="s">
        <v>174</v>
      </c>
      <c r="I46" s="5" t="s">
        <v>174</v>
      </c>
      <c r="J46" s="5" t="s">
        <v>174</v>
      </c>
      <c r="K46" s="5" t="s">
        <v>174</v>
      </c>
    </row>
    <row r="47" spans="1:11">
      <c r="A47" s="22"/>
      <c r="B47" s="23"/>
      <c r="C47" s="23"/>
      <c r="D47" s="23"/>
      <c r="E47" s="23"/>
      <c r="F47" s="23"/>
      <c r="G47" s="23"/>
      <c r="H47" s="23"/>
      <c r="I47" s="23"/>
      <c r="J47" s="23"/>
    </row>
    <row r="48" spans="1:11" ht="14.4" thickBot="1">
      <c r="A48" s="96" t="s">
        <v>192</v>
      </c>
      <c r="B48" s="373" t="s">
        <v>42</v>
      </c>
      <c r="C48" s="484"/>
      <c r="D48" s="484"/>
      <c r="E48" s="484"/>
      <c r="F48" s="484"/>
      <c r="G48" s="484"/>
      <c r="H48" s="484"/>
      <c r="I48" s="484"/>
      <c r="J48" s="18"/>
      <c r="K48" s="92" t="s">
        <v>53</v>
      </c>
    </row>
    <row r="49" spans="1:13" ht="27" thickBot="1">
      <c r="A49" s="51"/>
      <c r="B49" s="457" t="s">
        <v>30</v>
      </c>
      <c r="C49" s="458"/>
      <c r="D49" s="458"/>
      <c r="E49" s="459"/>
      <c r="F49" s="459"/>
      <c r="G49" s="460"/>
      <c r="H49" s="56" t="s">
        <v>39</v>
      </c>
      <c r="I49" s="478" t="s">
        <v>234</v>
      </c>
      <c r="J49" s="644"/>
      <c r="K49" s="52" t="s">
        <v>258</v>
      </c>
    </row>
    <row r="50" spans="1:13">
      <c r="A50" s="118">
        <v>1</v>
      </c>
      <c r="B50" s="474" t="s">
        <v>13</v>
      </c>
      <c r="C50" s="474"/>
      <c r="D50" s="474"/>
      <c r="E50" s="475"/>
      <c r="F50" s="475"/>
      <c r="G50" s="475"/>
      <c r="H50" s="110" t="s">
        <v>31</v>
      </c>
      <c r="I50" s="476" t="s">
        <v>174</v>
      </c>
      <c r="J50" s="477"/>
      <c r="K50" s="119" t="s">
        <v>174</v>
      </c>
    </row>
    <row r="51" spans="1:13">
      <c r="A51" s="63">
        <v>2</v>
      </c>
      <c r="B51" s="470" t="s">
        <v>12</v>
      </c>
      <c r="C51" s="470"/>
      <c r="D51" s="470"/>
      <c r="E51" s="471"/>
      <c r="F51" s="471"/>
      <c r="G51" s="471"/>
      <c r="H51" s="102" t="s">
        <v>32</v>
      </c>
      <c r="I51" s="472" t="s">
        <v>174</v>
      </c>
      <c r="J51" s="473"/>
      <c r="K51" s="24" t="s">
        <v>174</v>
      </c>
    </row>
    <row r="52" spans="1:13">
      <c r="A52" s="63">
        <v>3</v>
      </c>
      <c r="B52" s="470" t="s">
        <v>10</v>
      </c>
      <c r="C52" s="470"/>
      <c r="D52" s="470"/>
      <c r="E52" s="471"/>
      <c r="F52" s="471"/>
      <c r="G52" s="471"/>
      <c r="H52" s="102" t="s">
        <v>31</v>
      </c>
      <c r="I52" s="472" t="s">
        <v>174</v>
      </c>
      <c r="J52" s="473"/>
      <c r="K52" s="24" t="s">
        <v>174</v>
      </c>
    </row>
    <row r="53" spans="1:13">
      <c r="A53" s="63">
        <v>4</v>
      </c>
      <c r="B53" s="470" t="s">
        <v>81</v>
      </c>
      <c r="C53" s="470"/>
      <c r="D53" s="470"/>
      <c r="E53" s="471"/>
      <c r="F53" s="471"/>
      <c r="G53" s="471"/>
      <c r="H53" s="102" t="s">
        <v>31</v>
      </c>
      <c r="I53" s="602">
        <v>15</v>
      </c>
      <c r="J53" s="603"/>
      <c r="K53" s="24">
        <v>14</v>
      </c>
      <c r="M53">
        <f>I53-K53</f>
        <v>1</v>
      </c>
    </row>
    <row r="54" spans="1:13">
      <c r="A54" s="63">
        <v>5</v>
      </c>
      <c r="B54" s="470" t="s">
        <v>11</v>
      </c>
      <c r="C54" s="470"/>
      <c r="D54" s="470"/>
      <c r="E54" s="471"/>
      <c r="F54" s="471"/>
      <c r="G54" s="471"/>
      <c r="H54" s="102" t="s">
        <v>31</v>
      </c>
      <c r="I54" s="602" t="s">
        <v>174</v>
      </c>
      <c r="J54" s="603"/>
      <c r="K54" s="24" t="s">
        <v>174</v>
      </c>
    </row>
    <row r="55" spans="1:13">
      <c r="A55" s="63">
        <v>6</v>
      </c>
      <c r="B55" s="534" t="s">
        <v>14</v>
      </c>
      <c r="C55" s="535"/>
      <c r="D55" s="535"/>
      <c r="E55" s="471"/>
      <c r="F55" s="471"/>
      <c r="G55" s="471"/>
      <c r="H55" s="102" t="s">
        <v>31</v>
      </c>
      <c r="I55" s="602" t="s">
        <v>174</v>
      </c>
      <c r="J55" s="603"/>
      <c r="K55" s="24" t="s">
        <v>174</v>
      </c>
    </row>
    <row r="56" spans="1:13">
      <c r="A56" s="63">
        <v>7</v>
      </c>
      <c r="B56" s="534" t="s">
        <v>85</v>
      </c>
      <c r="C56" s="535"/>
      <c r="D56" s="535"/>
      <c r="E56" s="471"/>
      <c r="F56" s="471"/>
      <c r="G56" s="471"/>
      <c r="H56" s="102" t="s">
        <v>28</v>
      </c>
      <c r="I56" s="602" t="s">
        <v>174</v>
      </c>
      <c r="J56" s="603"/>
      <c r="K56" s="24" t="s">
        <v>174</v>
      </c>
    </row>
    <row r="57" spans="1:13">
      <c r="A57" s="63">
        <v>9</v>
      </c>
      <c r="B57" s="470" t="s">
        <v>97</v>
      </c>
      <c r="C57" s="470"/>
      <c r="D57" s="470"/>
      <c r="E57" s="471"/>
      <c r="F57" s="471"/>
      <c r="G57" s="471"/>
      <c r="H57" s="102" t="s">
        <v>26</v>
      </c>
      <c r="I57" s="602" t="s">
        <v>174</v>
      </c>
      <c r="J57" s="603"/>
      <c r="K57" s="24" t="s">
        <v>174</v>
      </c>
    </row>
    <row r="58" spans="1:13" ht="13.8" thickBot="1">
      <c r="A58" s="64">
        <v>8</v>
      </c>
      <c r="B58" s="528" t="s">
        <v>15</v>
      </c>
      <c r="C58" s="528"/>
      <c r="D58" s="528"/>
      <c r="E58" s="529"/>
      <c r="F58" s="529"/>
      <c r="G58" s="529"/>
      <c r="H58" s="130" t="s">
        <v>26</v>
      </c>
      <c r="I58" s="610"/>
      <c r="J58" s="611"/>
      <c r="K58" s="25"/>
    </row>
    <row r="60" spans="1:13" ht="13.8">
      <c r="A60" s="96"/>
      <c r="B60" s="465"/>
      <c r="C60" s="465"/>
      <c r="D60" s="465"/>
      <c r="E60" s="16"/>
      <c r="F60" s="16"/>
      <c r="G60" s="16"/>
      <c r="H60" s="16"/>
      <c r="I60" s="16"/>
      <c r="J60" s="16"/>
      <c r="K60" s="92"/>
    </row>
    <row r="61" spans="1:13" ht="14.4" thickBot="1">
      <c r="A61" s="96" t="s">
        <v>193</v>
      </c>
      <c r="B61" s="465" t="s">
        <v>114</v>
      </c>
      <c r="C61" s="466"/>
      <c r="D61" s="466"/>
      <c r="E61" s="466"/>
      <c r="F61" s="466"/>
      <c r="G61" s="466"/>
      <c r="H61" s="466"/>
      <c r="I61" s="466"/>
      <c r="J61" s="106"/>
      <c r="K61" s="92" t="s">
        <v>204</v>
      </c>
    </row>
    <row r="62" spans="1:13" ht="13.8" thickBot="1">
      <c r="A62" s="16"/>
      <c r="B62" s="467"/>
      <c r="C62" s="468"/>
      <c r="D62" s="468"/>
      <c r="E62" s="468"/>
      <c r="F62" s="580"/>
      <c r="G62" s="125"/>
      <c r="H62" s="463" t="s">
        <v>116</v>
      </c>
      <c r="I62" s="464"/>
      <c r="J62" s="461" t="s">
        <v>203</v>
      </c>
      <c r="K62" s="462"/>
    </row>
    <row r="63" spans="1:13" ht="13.8" thickBot="1">
      <c r="A63" s="126"/>
      <c r="B63" s="536" t="s">
        <v>232</v>
      </c>
      <c r="C63" s="537"/>
      <c r="D63" s="538"/>
      <c r="E63" s="538"/>
      <c r="F63" s="538"/>
      <c r="G63" s="120" t="s">
        <v>27</v>
      </c>
      <c r="H63" s="514">
        <v>11.63</v>
      </c>
      <c r="I63" s="515"/>
      <c r="J63" s="514"/>
      <c r="K63" s="527"/>
      <c r="M63">
        <f>1*11.628</f>
        <v>11.628</v>
      </c>
    </row>
    <row r="64" spans="1:13">
      <c r="A64" s="532" t="s">
        <v>87</v>
      </c>
      <c r="B64" s="533"/>
      <c r="C64" s="533"/>
      <c r="D64" s="533"/>
      <c r="E64" s="533"/>
      <c r="F64" s="533"/>
      <c r="G64" s="533"/>
      <c r="H64" s="533"/>
      <c r="I64" s="533"/>
      <c r="J64" s="107"/>
      <c r="K64" s="93"/>
    </row>
    <row r="65" spans="1:11">
      <c r="K65" s="93"/>
    </row>
    <row r="67" spans="1:11" ht="21" customHeight="1">
      <c r="A67" s="108"/>
      <c r="B67" s="747" t="s">
        <v>1072</v>
      </c>
      <c r="C67" s="748"/>
      <c r="D67" s="748"/>
      <c r="E67" s="748"/>
      <c r="F67" s="748"/>
      <c r="G67" s="748"/>
      <c r="H67" s="748"/>
      <c r="I67" s="229"/>
      <c r="J67" s="229"/>
    </row>
    <row r="68" spans="1:11" s="155" customFormat="1">
      <c r="B68" s="155" t="s">
        <v>988</v>
      </c>
      <c r="K68" s="265"/>
    </row>
    <row r="70" spans="1:11" ht="14.4" thickBot="1">
      <c r="A70" s="94" t="s">
        <v>189</v>
      </c>
      <c r="B70" s="465" t="s">
        <v>82</v>
      </c>
      <c r="C70" s="502"/>
      <c r="D70" s="502"/>
      <c r="E70" s="502"/>
      <c r="F70" s="502"/>
      <c r="G70" s="502"/>
      <c r="H70" s="502"/>
      <c r="I70" s="75"/>
      <c r="J70" s="75"/>
      <c r="K70" s="92" t="s">
        <v>50</v>
      </c>
    </row>
    <row r="71" spans="1:11" ht="13.8" thickBot="1">
      <c r="A71" s="73">
        <v>1</v>
      </c>
      <c r="B71" s="545" t="s">
        <v>59</v>
      </c>
      <c r="C71" s="546"/>
      <c r="D71" s="539"/>
      <c r="E71" s="562"/>
      <c r="F71" s="562"/>
      <c r="G71" s="562"/>
      <c r="H71" s="562"/>
      <c r="I71" s="562"/>
      <c r="J71" s="562"/>
      <c r="K71" s="541"/>
    </row>
    <row r="72" spans="1:11">
      <c r="A72" s="69">
        <v>2</v>
      </c>
      <c r="B72" s="496" t="s">
        <v>104</v>
      </c>
      <c r="C72" s="542"/>
      <c r="D72" s="17" t="s">
        <v>63</v>
      </c>
      <c r="E72" s="230"/>
      <c r="F72" s="231"/>
      <c r="G72" s="516" t="s">
        <v>273</v>
      </c>
      <c r="H72" s="516"/>
      <c r="I72" s="516"/>
      <c r="J72" s="564"/>
      <c r="K72" s="512"/>
    </row>
    <row r="73" spans="1:11">
      <c r="A73" s="67">
        <v>3</v>
      </c>
      <c r="B73" s="543"/>
      <c r="C73" s="543"/>
      <c r="D73" s="46" t="s">
        <v>64</v>
      </c>
      <c r="E73" s="232"/>
      <c r="F73" s="233"/>
      <c r="G73" s="506" t="s">
        <v>1073</v>
      </c>
      <c r="H73" s="506"/>
      <c r="I73" s="506"/>
      <c r="J73" s="565"/>
      <c r="K73" s="489"/>
    </row>
    <row r="74" spans="1:11">
      <c r="A74" s="67">
        <v>4</v>
      </c>
      <c r="B74" s="543"/>
      <c r="C74" s="543"/>
      <c r="D74" s="46" t="s">
        <v>65</v>
      </c>
      <c r="E74" s="232"/>
      <c r="F74" s="233"/>
      <c r="G74" s="506" t="s">
        <v>273</v>
      </c>
      <c r="H74" s="506"/>
      <c r="I74" s="506"/>
      <c r="J74" s="565"/>
      <c r="K74" s="489"/>
    </row>
    <row r="75" spans="1:11" ht="13.8" thickBot="1">
      <c r="A75" s="68">
        <v>5</v>
      </c>
      <c r="B75" s="544"/>
      <c r="C75" s="544"/>
      <c r="D75" s="29" t="s">
        <v>16</v>
      </c>
      <c r="E75" s="235"/>
      <c r="F75" s="236"/>
      <c r="G75" s="566" t="s">
        <v>1074</v>
      </c>
      <c r="H75" s="566"/>
      <c r="I75" s="566"/>
      <c r="J75" s="567"/>
      <c r="K75" s="509"/>
    </row>
    <row r="76" spans="1:11">
      <c r="A76" s="72">
        <v>6</v>
      </c>
      <c r="B76" s="547" t="s">
        <v>102</v>
      </c>
      <c r="C76" s="568"/>
      <c r="D76" s="568"/>
      <c r="E76" s="237"/>
      <c r="F76" s="238"/>
      <c r="G76" s="569"/>
      <c r="H76" s="569"/>
      <c r="I76" s="569"/>
      <c r="J76" s="570"/>
      <c r="K76" s="551"/>
    </row>
    <row r="77" spans="1:11">
      <c r="A77" s="67">
        <v>7</v>
      </c>
      <c r="B77" s="490" t="s">
        <v>43</v>
      </c>
      <c r="C77" s="552"/>
      <c r="D77" s="491"/>
      <c r="E77" s="228"/>
      <c r="F77" s="234"/>
      <c r="G77" s="506" t="s">
        <v>1075</v>
      </c>
      <c r="H77" s="506"/>
      <c r="I77" s="506"/>
      <c r="J77" s="565"/>
      <c r="K77" s="489"/>
    </row>
    <row r="78" spans="1:11">
      <c r="A78" s="67">
        <v>8</v>
      </c>
      <c r="B78" s="553" t="s">
        <v>106</v>
      </c>
      <c r="C78" s="554"/>
      <c r="D78" s="554"/>
      <c r="E78" s="232"/>
      <c r="F78" s="232"/>
      <c r="G78" s="506" t="s">
        <v>1076</v>
      </c>
      <c r="H78" s="506"/>
      <c r="I78" s="506"/>
      <c r="J78" s="565"/>
      <c r="K78" s="489"/>
    </row>
    <row r="79" spans="1:11">
      <c r="A79" s="67">
        <v>9</v>
      </c>
      <c r="B79" s="470" t="s">
        <v>123</v>
      </c>
      <c r="C79" s="554"/>
      <c r="D79" s="554"/>
      <c r="E79" s="232"/>
      <c r="F79" s="232"/>
      <c r="G79" s="506" t="s">
        <v>1077</v>
      </c>
      <c r="H79" s="506"/>
      <c r="I79" s="506"/>
      <c r="J79" s="565"/>
      <c r="K79" s="489"/>
    </row>
    <row r="80" spans="1:11">
      <c r="A80" s="67">
        <v>10</v>
      </c>
      <c r="B80" s="553" t="s">
        <v>21</v>
      </c>
      <c r="C80" s="543"/>
      <c r="D80" s="543"/>
      <c r="E80" s="232"/>
      <c r="F80" s="232"/>
      <c r="G80" s="506">
        <v>1974</v>
      </c>
      <c r="H80" s="506"/>
      <c r="I80" s="506"/>
      <c r="J80" s="565"/>
      <c r="K80" s="489"/>
    </row>
    <row r="81" spans="1:11" ht="13.8" thickBot="1">
      <c r="A81" s="67">
        <v>11</v>
      </c>
      <c r="B81" s="470" t="s">
        <v>22</v>
      </c>
      <c r="C81" s="554"/>
      <c r="D81" s="554"/>
      <c r="E81" s="232"/>
      <c r="F81" s="232"/>
      <c r="G81" s="752">
        <v>1196</v>
      </c>
      <c r="H81" s="753"/>
      <c r="I81" s="753"/>
      <c r="J81" s="753"/>
      <c r="K81" s="754"/>
    </row>
    <row r="82" spans="1:11">
      <c r="A82" s="69">
        <v>12</v>
      </c>
      <c r="B82" s="496" t="s">
        <v>23</v>
      </c>
      <c r="C82" s="574"/>
      <c r="D82" s="17" t="s">
        <v>18</v>
      </c>
      <c r="E82" s="230"/>
      <c r="F82" s="230"/>
      <c r="G82" s="516" t="s">
        <v>1078</v>
      </c>
      <c r="H82" s="516"/>
      <c r="I82" s="516"/>
      <c r="J82" s="564"/>
      <c r="K82" s="512"/>
    </row>
    <row r="83" spans="1:11">
      <c r="A83" s="67">
        <v>13</v>
      </c>
      <c r="B83" s="554"/>
      <c r="C83" s="554"/>
      <c r="D83" s="46" t="s">
        <v>19</v>
      </c>
      <c r="E83" s="232"/>
      <c r="F83" s="232"/>
      <c r="G83" s="506" t="s">
        <v>363</v>
      </c>
      <c r="H83" s="506"/>
      <c r="I83" s="506"/>
      <c r="J83" s="565"/>
      <c r="K83" s="489"/>
    </row>
    <row r="84" spans="1:11">
      <c r="A84" s="67">
        <v>14</v>
      </c>
      <c r="B84" s="554"/>
      <c r="C84" s="554"/>
      <c r="D84" s="46" t="s">
        <v>44</v>
      </c>
      <c r="E84" s="232"/>
      <c r="F84" s="232"/>
      <c r="G84" s="506" t="s">
        <v>1079</v>
      </c>
      <c r="H84" s="506"/>
      <c r="I84" s="506"/>
      <c r="J84" s="565"/>
      <c r="K84" s="489"/>
    </row>
    <row r="85" spans="1:11" ht="13.8" thickBot="1">
      <c r="A85" s="68">
        <v>15</v>
      </c>
      <c r="B85" s="575"/>
      <c r="C85" s="575"/>
      <c r="D85" s="29" t="s">
        <v>17</v>
      </c>
      <c r="E85" s="235"/>
      <c r="F85" s="235"/>
      <c r="G85" s="635" t="s">
        <v>1080</v>
      </c>
      <c r="H85" s="566"/>
      <c r="I85" s="566"/>
      <c r="J85" s="567"/>
      <c r="K85" s="509"/>
    </row>
    <row r="86" spans="1:11" ht="14.4" thickBot="1">
      <c r="A86" s="94" t="s">
        <v>190</v>
      </c>
      <c r="B86" s="494" t="s">
        <v>83</v>
      </c>
      <c r="C86" s="344"/>
      <c r="D86" s="344"/>
      <c r="E86" s="344"/>
      <c r="F86" s="344"/>
      <c r="G86" s="344"/>
      <c r="H86" s="344"/>
      <c r="I86" s="344"/>
      <c r="J86" s="101"/>
      <c r="K86" s="92" t="s">
        <v>51</v>
      </c>
    </row>
    <row r="87" spans="1:11">
      <c r="A87" s="31">
        <v>1</v>
      </c>
      <c r="B87" s="496" t="s">
        <v>107</v>
      </c>
      <c r="C87" s="496"/>
      <c r="D87" s="17" t="s">
        <v>108</v>
      </c>
      <c r="E87" s="230"/>
      <c r="F87" s="230"/>
      <c r="G87" s="516"/>
      <c r="H87" s="516"/>
      <c r="I87" s="516"/>
      <c r="J87" s="516"/>
      <c r="K87" s="512"/>
    </row>
    <row r="88" spans="1:11">
      <c r="A88" s="115">
        <v>2</v>
      </c>
      <c r="B88" s="500" t="s">
        <v>109</v>
      </c>
      <c r="C88" s="501"/>
      <c r="D88" s="46" t="s">
        <v>111</v>
      </c>
      <c r="E88" s="109"/>
      <c r="F88" s="109"/>
      <c r="G88" s="506" t="s">
        <v>110</v>
      </c>
      <c r="H88" s="506"/>
      <c r="I88" s="506"/>
      <c r="J88" s="506"/>
      <c r="K88" s="489"/>
    </row>
    <row r="89" spans="1:11">
      <c r="A89" s="67">
        <v>3</v>
      </c>
      <c r="B89" s="490" t="s">
        <v>40</v>
      </c>
      <c r="C89" s="491"/>
      <c r="D89" s="46" t="s">
        <v>95</v>
      </c>
      <c r="E89" s="46"/>
      <c r="F89" s="14"/>
      <c r="G89" s="579"/>
      <c r="H89" s="504"/>
      <c r="I89" s="504"/>
      <c r="J89" s="504"/>
      <c r="K89" s="505"/>
    </row>
    <row r="90" spans="1:11">
      <c r="A90" s="67">
        <v>4</v>
      </c>
      <c r="B90" s="492"/>
      <c r="C90" s="356"/>
      <c r="D90" s="46" t="s">
        <v>93</v>
      </c>
      <c r="E90" s="239"/>
      <c r="F90" s="111"/>
      <c r="G90" s="506"/>
      <c r="H90" s="506"/>
      <c r="I90" s="506"/>
      <c r="J90" s="506"/>
      <c r="K90" s="489"/>
    </row>
    <row r="91" spans="1:11">
      <c r="A91" s="67">
        <v>5</v>
      </c>
      <c r="B91" s="492"/>
      <c r="C91" s="356"/>
      <c r="D91" s="470" t="s">
        <v>96</v>
      </c>
      <c r="E91" s="470"/>
      <c r="F91" s="14"/>
      <c r="G91" s="506"/>
      <c r="H91" s="506"/>
      <c r="I91" s="506"/>
      <c r="J91" s="506"/>
      <c r="K91" s="489"/>
    </row>
    <row r="92" spans="1:11">
      <c r="A92" s="67">
        <v>6</v>
      </c>
      <c r="B92" s="492"/>
      <c r="C92" s="356"/>
      <c r="D92" s="46" t="s">
        <v>94</v>
      </c>
      <c r="E92" s="46"/>
      <c r="F92" s="14"/>
      <c r="G92" s="506"/>
      <c r="H92" s="471"/>
      <c r="I92" s="471"/>
      <c r="J92" s="471"/>
      <c r="K92" s="489"/>
    </row>
    <row r="93" spans="1:11" ht="13.8" thickBot="1">
      <c r="A93" s="68">
        <v>7</v>
      </c>
      <c r="B93" s="493"/>
      <c r="C93" s="358"/>
      <c r="D93" s="117" t="s">
        <v>49</v>
      </c>
      <c r="E93" s="117"/>
      <c r="F93" s="116"/>
      <c r="G93" s="566"/>
      <c r="H93" s="566"/>
      <c r="I93" s="566"/>
      <c r="J93" s="566"/>
      <c r="K93" s="509"/>
    </row>
    <row r="94" spans="1:11">
      <c r="A94" s="88"/>
      <c r="B94" s="18"/>
      <c r="C94" s="18"/>
      <c r="D94" s="89"/>
      <c r="E94" s="89"/>
      <c r="F94" s="90"/>
      <c r="G94" s="99"/>
      <c r="H94" s="99"/>
      <c r="I94" s="99"/>
      <c r="J94" s="99"/>
      <c r="K94" s="30"/>
    </row>
    <row r="95" spans="1:11">
      <c r="A95" s="507"/>
      <c r="B95" s="507"/>
      <c r="C95" s="507"/>
      <c r="D95" s="507"/>
      <c r="E95" s="507"/>
      <c r="F95" s="507"/>
      <c r="G95" s="507"/>
      <c r="H95" s="507"/>
      <c r="I95" s="507"/>
      <c r="J95" s="22"/>
      <c r="K95" s="91"/>
    </row>
    <row r="96" spans="1:11" ht="14.4" thickBot="1">
      <c r="A96" s="122" t="s">
        <v>191</v>
      </c>
      <c r="B96" s="560" t="s">
        <v>41</v>
      </c>
      <c r="C96" s="344"/>
      <c r="D96" s="344"/>
      <c r="E96" s="344"/>
      <c r="F96" s="344"/>
      <c r="G96" s="344"/>
      <c r="H96" s="344"/>
      <c r="I96" s="344"/>
      <c r="J96" s="108"/>
      <c r="K96" s="92" t="s">
        <v>52</v>
      </c>
    </row>
    <row r="97" spans="1:11">
      <c r="A97" s="556"/>
      <c r="B97" s="519" t="s">
        <v>45</v>
      </c>
      <c r="C97" s="520"/>
      <c r="D97" s="520"/>
      <c r="E97" s="520"/>
      <c r="F97" s="520"/>
      <c r="G97" s="521"/>
      <c r="H97" s="517" t="s">
        <v>73</v>
      </c>
      <c r="I97" s="558" t="s">
        <v>74</v>
      </c>
      <c r="J97" s="525" t="s">
        <v>46</v>
      </c>
      <c r="K97" s="482" t="s">
        <v>100</v>
      </c>
    </row>
    <row r="98" spans="1:11" ht="13.8" thickBot="1">
      <c r="A98" s="557"/>
      <c r="B98" s="522"/>
      <c r="C98" s="523"/>
      <c r="D98" s="523"/>
      <c r="E98" s="523"/>
      <c r="F98" s="523"/>
      <c r="G98" s="524"/>
      <c r="H98" s="518"/>
      <c r="I98" s="559"/>
      <c r="J98" s="526"/>
      <c r="K98" s="483"/>
    </row>
    <row r="99" spans="1:11">
      <c r="A99" s="79">
        <v>1</v>
      </c>
      <c r="B99" s="485" t="s">
        <v>0</v>
      </c>
      <c r="C99" s="486"/>
      <c r="D99" s="486"/>
      <c r="E99" s="486"/>
      <c r="F99" s="486"/>
      <c r="G99" s="487"/>
      <c r="H99" s="80" t="s">
        <v>497</v>
      </c>
      <c r="I99" s="80" t="s">
        <v>461</v>
      </c>
      <c r="J99" s="103">
        <v>2014</v>
      </c>
      <c r="K99" s="81" t="s">
        <v>227</v>
      </c>
    </row>
    <row r="100" spans="1:11">
      <c r="A100" s="61">
        <v>2</v>
      </c>
      <c r="B100" s="454" t="s">
        <v>1</v>
      </c>
      <c r="C100" s="455"/>
      <c r="D100" s="455"/>
      <c r="E100" s="455"/>
      <c r="F100" s="455"/>
      <c r="G100" s="456"/>
      <c r="H100" s="5" t="s">
        <v>497</v>
      </c>
      <c r="I100" s="5" t="s">
        <v>497</v>
      </c>
      <c r="J100" s="104"/>
      <c r="K100" s="26"/>
    </row>
    <row r="101" spans="1:11">
      <c r="A101" s="61">
        <v>3</v>
      </c>
      <c r="B101" s="454" t="s">
        <v>2</v>
      </c>
      <c r="C101" s="455"/>
      <c r="D101" s="455"/>
      <c r="E101" s="455"/>
      <c r="F101" s="455"/>
      <c r="G101" s="456"/>
      <c r="H101" s="5" t="s">
        <v>497</v>
      </c>
      <c r="I101" s="5" t="s">
        <v>497</v>
      </c>
      <c r="J101" s="104"/>
      <c r="K101" s="26"/>
    </row>
    <row r="102" spans="1:11">
      <c r="A102" s="61">
        <v>4</v>
      </c>
      <c r="B102" s="454" t="s">
        <v>3</v>
      </c>
      <c r="C102" s="455"/>
      <c r="D102" s="455"/>
      <c r="E102" s="455"/>
      <c r="F102" s="455"/>
      <c r="G102" s="456"/>
      <c r="H102" s="5" t="s">
        <v>497</v>
      </c>
      <c r="I102" s="5" t="s">
        <v>461</v>
      </c>
      <c r="J102" s="104">
        <v>2008</v>
      </c>
      <c r="K102" s="26" t="s">
        <v>225</v>
      </c>
    </row>
    <row r="103" spans="1:11">
      <c r="A103" s="61">
        <v>5</v>
      </c>
      <c r="B103" s="454" t="s">
        <v>135</v>
      </c>
      <c r="C103" s="455"/>
      <c r="D103" s="455"/>
      <c r="E103" s="455"/>
      <c r="F103" s="455"/>
      <c r="G103" s="456"/>
      <c r="H103" s="5" t="s">
        <v>497</v>
      </c>
      <c r="I103" s="5" t="s">
        <v>461</v>
      </c>
      <c r="J103" s="104"/>
      <c r="K103" s="26"/>
    </row>
    <row r="104" spans="1:11">
      <c r="A104" s="61">
        <v>6</v>
      </c>
      <c r="B104" s="454" t="s">
        <v>136</v>
      </c>
      <c r="C104" s="455"/>
      <c r="D104" s="455"/>
      <c r="E104" s="455"/>
      <c r="F104" s="455"/>
      <c r="G104" s="456"/>
      <c r="H104" s="5" t="s">
        <v>497</v>
      </c>
      <c r="I104" s="5" t="s">
        <v>461</v>
      </c>
      <c r="J104" s="104">
        <v>2009</v>
      </c>
      <c r="K104" s="26" t="s">
        <v>225</v>
      </c>
    </row>
    <row r="105" spans="1:11">
      <c r="A105" s="61">
        <v>7</v>
      </c>
      <c r="B105" s="454" t="s">
        <v>137</v>
      </c>
      <c r="C105" s="455"/>
      <c r="D105" s="455"/>
      <c r="E105" s="455"/>
      <c r="F105" s="455"/>
      <c r="G105" s="456"/>
      <c r="H105" s="5" t="s">
        <v>497</v>
      </c>
      <c r="I105" s="5" t="s">
        <v>461</v>
      </c>
      <c r="J105" s="104">
        <v>2009</v>
      </c>
      <c r="K105" s="26" t="s">
        <v>225</v>
      </c>
    </row>
    <row r="106" spans="1:11">
      <c r="A106" s="61">
        <v>8</v>
      </c>
      <c r="B106" s="454" t="s">
        <v>138</v>
      </c>
      <c r="C106" s="455"/>
      <c r="D106" s="455"/>
      <c r="E106" s="455"/>
      <c r="F106" s="455"/>
      <c r="G106" s="456"/>
      <c r="H106" s="5" t="s">
        <v>497</v>
      </c>
      <c r="I106" s="5" t="s">
        <v>461</v>
      </c>
      <c r="J106" s="104">
        <v>2009</v>
      </c>
      <c r="K106" s="26" t="s">
        <v>225</v>
      </c>
    </row>
    <row r="107" spans="1:11">
      <c r="A107" s="61">
        <v>9</v>
      </c>
      <c r="B107" s="454" t="s">
        <v>4</v>
      </c>
      <c r="C107" s="455"/>
      <c r="D107" s="455"/>
      <c r="E107" s="455"/>
      <c r="F107" s="455"/>
      <c r="G107" s="456"/>
      <c r="H107" s="5" t="s">
        <v>497</v>
      </c>
      <c r="I107" s="5" t="s">
        <v>461</v>
      </c>
      <c r="J107" s="104">
        <v>2009</v>
      </c>
      <c r="K107" s="26" t="s">
        <v>225</v>
      </c>
    </row>
    <row r="108" spans="1:11">
      <c r="A108" s="61">
        <v>10</v>
      </c>
      <c r="B108" s="454" t="s">
        <v>139</v>
      </c>
      <c r="C108" s="455"/>
      <c r="D108" s="455"/>
      <c r="E108" s="455"/>
      <c r="F108" s="455"/>
      <c r="G108" s="456"/>
      <c r="H108" s="5" t="s">
        <v>497</v>
      </c>
      <c r="I108" s="5" t="s">
        <v>461</v>
      </c>
      <c r="J108" s="104">
        <v>2009</v>
      </c>
      <c r="K108" s="26" t="s">
        <v>225</v>
      </c>
    </row>
    <row r="109" spans="1:11">
      <c r="A109" s="61">
        <v>11</v>
      </c>
      <c r="B109" s="454" t="s">
        <v>5</v>
      </c>
      <c r="C109" s="455"/>
      <c r="D109" s="455"/>
      <c r="E109" s="455"/>
      <c r="F109" s="455"/>
      <c r="G109" s="456"/>
      <c r="H109" s="5" t="s">
        <v>497</v>
      </c>
      <c r="I109" s="5"/>
      <c r="J109" s="104"/>
      <c r="K109" s="26"/>
    </row>
    <row r="110" spans="1:11">
      <c r="A110" s="61">
        <v>12</v>
      </c>
      <c r="B110" s="480" t="s">
        <v>6</v>
      </c>
      <c r="C110" s="481"/>
      <c r="D110" s="481"/>
      <c r="E110" s="481"/>
      <c r="F110" s="481"/>
      <c r="G110" s="456"/>
      <c r="H110" s="5" t="s">
        <v>497</v>
      </c>
      <c r="I110" s="5"/>
      <c r="J110" s="104">
        <v>2008</v>
      </c>
      <c r="K110" s="26" t="s">
        <v>225</v>
      </c>
    </row>
    <row r="111" spans="1:11" ht="13.8" thickBot="1">
      <c r="A111" s="62">
        <v>13</v>
      </c>
      <c r="B111" s="451"/>
      <c r="C111" s="452"/>
      <c r="D111" s="452"/>
      <c r="E111" s="452"/>
      <c r="F111" s="452"/>
      <c r="G111" s="453"/>
      <c r="H111" s="27"/>
      <c r="I111" s="27"/>
      <c r="J111" s="105"/>
      <c r="K111" s="28"/>
    </row>
    <row r="113" spans="1:12" ht="14.4" thickBot="1">
      <c r="A113" s="96" t="s">
        <v>192</v>
      </c>
      <c r="B113" s="373" t="s">
        <v>42</v>
      </c>
      <c r="C113" s="484"/>
      <c r="D113" s="484"/>
      <c r="E113" s="484"/>
      <c r="F113" s="484"/>
      <c r="G113" s="484"/>
      <c r="H113" s="484"/>
      <c r="I113" s="484"/>
      <c r="J113" s="18"/>
      <c r="K113" s="92" t="s">
        <v>53</v>
      </c>
    </row>
    <row r="114" spans="1:12" ht="27" thickBot="1">
      <c r="A114" s="51"/>
      <c r="B114" s="457" t="s">
        <v>30</v>
      </c>
      <c r="C114" s="458"/>
      <c r="D114" s="458"/>
      <c r="E114" s="459"/>
      <c r="F114" s="459"/>
      <c r="G114" s="460"/>
      <c r="H114" s="56" t="s">
        <v>39</v>
      </c>
      <c r="I114" s="478" t="s">
        <v>234</v>
      </c>
      <c r="J114" s="479"/>
      <c r="K114" s="52" t="s">
        <v>258</v>
      </c>
    </row>
    <row r="115" spans="1:12">
      <c r="A115" s="118">
        <v>1</v>
      </c>
      <c r="B115" s="474" t="s">
        <v>13</v>
      </c>
      <c r="C115" s="474"/>
      <c r="D115" s="474"/>
      <c r="E115" s="475"/>
      <c r="F115" s="475"/>
      <c r="G115" s="475"/>
      <c r="H115" s="110" t="s">
        <v>31</v>
      </c>
      <c r="I115" s="476"/>
      <c r="J115" s="477"/>
      <c r="K115" s="119"/>
    </row>
    <row r="116" spans="1:12">
      <c r="A116" s="63">
        <v>2</v>
      </c>
      <c r="B116" s="470" t="s">
        <v>12</v>
      </c>
      <c r="C116" s="470"/>
      <c r="D116" s="470"/>
      <c r="E116" s="471"/>
      <c r="F116" s="471"/>
      <c r="G116" s="471"/>
      <c r="H116" s="102" t="s">
        <v>32</v>
      </c>
      <c r="I116" s="472"/>
      <c r="J116" s="473"/>
      <c r="K116" s="24"/>
    </row>
    <row r="117" spans="1:12">
      <c r="A117" s="63">
        <v>3</v>
      </c>
      <c r="B117" s="470" t="s">
        <v>10</v>
      </c>
      <c r="C117" s="470"/>
      <c r="D117" s="470"/>
      <c r="E117" s="471"/>
      <c r="F117" s="471"/>
      <c r="G117" s="471"/>
      <c r="H117" s="102" t="s">
        <v>31</v>
      </c>
      <c r="I117" s="472"/>
      <c r="J117" s="473"/>
      <c r="K117" s="24"/>
    </row>
    <row r="118" spans="1:12">
      <c r="A118" s="63">
        <v>4</v>
      </c>
      <c r="B118" s="470" t="s">
        <v>81</v>
      </c>
      <c r="C118" s="470"/>
      <c r="D118" s="470"/>
      <c r="E118" s="471"/>
      <c r="F118" s="471"/>
      <c r="G118" s="471"/>
      <c r="H118" s="102" t="s">
        <v>31</v>
      </c>
      <c r="I118" s="472"/>
      <c r="J118" s="473"/>
      <c r="K118" s="24"/>
    </row>
    <row r="119" spans="1:12">
      <c r="A119" s="63">
        <v>5</v>
      </c>
      <c r="B119" s="470" t="s">
        <v>11</v>
      </c>
      <c r="C119" s="470"/>
      <c r="D119" s="470"/>
      <c r="E119" s="471"/>
      <c r="F119" s="471"/>
      <c r="G119" s="471"/>
      <c r="H119" s="102" t="s">
        <v>31</v>
      </c>
      <c r="I119" s="472"/>
      <c r="J119" s="473"/>
      <c r="K119" s="24"/>
    </row>
    <row r="120" spans="1:12">
      <c r="A120" s="63">
        <v>6</v>
      </c>
      <c r="B120" s="534" t="s">
        <v>14</v>
      </c>
      <c r="C120" s="535"/>
      <c r="D120" s="535"/>
      <c r="E120" s="471"/>
      <c r="F120" s="471"/>
      <c r="G120" s="471"/>
      <c r="H120" s="102" t="s">
        <v>31</v>
      </c>
      <c r="I120" s="472"/>
      <c r="J120" s="473"/>
      <c r="K120" s="24"/>
    </row>
    <row r="121" spans="1:12">
      <c r="A121" s="63">
        <v>7</v>
      </c>
      <c r="B121" s="534" t="s">
        <v>85</v>
      </c>
      <c r="C121" s="535"/>
      <c r="D121" s="535"/>
      <c r="E121" s="471"/>
      <c r="F121" s="471"/>
      <c r="G121" s="471"/>
      <c r="H121" s="102" t="s">
        <v>28</v>
      </c>
      <c r="I121" s="472"/>
      <c r="J121" s="473"/>
      <c r="K121" s="24"/>
    </row>
    <row r="122" spans="1:12">
      <c r="A122" s="63">
        <v>9</v>
      </c>
      <c r="B122" s="470" t="s">
        <v>97</v>
      </c>
      <c r="C122" s="470"/>
      <c r="D122" s="470"/>
      <c r="E122" s="471"/>
      <c r="F122" s="471"/>
      <c r="G122" s="471"/>
      <c r="H122" s="102" t="s">
        <v>26</v>
      </c>
      <c r="I122" s="472">
        <v>125</v>
      </c>
      <c r="J122" s="473"/>
      <c r="K122" s="24">
        <v>95</v>
      </c>
      <c r="L122">
        <f>I122-K122</f>
        <v>30</v>
      </c>
    </row>
    <row r="123" spans="1:12" ht="13.8" thickBot="1">
      <c r="A123" s="64">
        <v>8</v>
      </c>
      <c r="B123" s="528" t="s">
        <v>15</v>
      </c>
      <c r="C123" s="528"/>
      <c r="D123" s="528"/>
      <c r="E123" s="529"/>
      <c r="F123" s="529"/>
      <c r="G123" s="529"/>
      <c r="H123" s="130" t="s">
        <v>26</v>
      </c>
      <c r="I123" s="530"/>
      <c r="J123" s="531"/>
      <c r="K123" s="25"/>
    </row>
    <row r="124" spans="1:12">
      <c r="L124">
        <f>SUM(L122:L123)</f>
        <v>30</v>
      </c>
    </row>
    <row r="125" spans="1:12" ht="13.8">
      <c r="A125" s="96"/>
      <c r="B125" s="465"/>
      <c r="C125" s="465"/>
      <c r="D125" s="465"/>
      <c r="E125" s="16"/>
      <c r="F125" s="16"/>
      <c r="G125" s="16"/>
      <c r="H125" s="16"/>
      <c r="I125" s="16"/>
      <c r="J125" s="16"/>
      <c r="K125" s="92"/>
      <c r="L125">
        <f>L124/11.6</f>
        <v>2.5862068965517242</v>
      </c>
    </row>
    <row r="126" spans="1:12" ht="14.4" thickBot="1">
      <c r="A126" s="96" t="s">
        <v>193</v>
      </c>
      <c r="B126" s="465" t="s">
        <v>114</v>
      </c>
      <c r="C126" s="466"/>
      <c r="D126" s="466"/>
      <c r="E126" s="466"/>
      <c r="F126" s="466"/>
      <c r="G126" s="466"/>
      <c r="H126" s="466"/>
      <c r="I126" s="466"/>
      <c r="J126" s="106"/>
      <c r="K126" s="92" t="s">
        <v>204</v>
      </c>
    </row>
    <row r="127" spans="1:12" ht="13.8" thickBot="1">
      <c r="A127" s="16"/>
      <c r="B127" s="467"/>
      <c r="C127" s="468"/>
      <c r="D127" s="468"/>
      <c r="E127" s="468"/>
      <c r="F127" s="580"/>
      <c r="G127" s="125"/>
      <c r="H127" s="463" t="s">
        <v>116</v>
      </c>
      <c r="I127" s="464"/>
      <c r="J127" s="461" t="s">
        <v>203</v>
      </c>
      <c r="K127" s="462"/>
    </row>
    <row r="128" spans="1:12" ht="13.8" thickBot="1">
      <c r="A128" s="126"/>
      <c r="B128" s="536" t="s">
        <v>232</v>
      </c>
      <c r="C128" s="537"/>
      <c r="D128" s="538"/>
      <c r="E128" s="538"/>
      <c r="F128" s="538"/>
      <c r="G128" s="120" t="s">
        <v>27</v>
      </c>
      <c r="H128" s="653">
        <v>2.59</v>
      </c>
      <c r="I128" s="654"/>
      <c r="J128" s="514"/>
      <c r="K128" s="527"/>
    </row>
  </sheetData>
  <mergeCells count="179">
    <mergeCell ref="B128:F128"/>
    <mergeCell ref="H128:I128"/>
    <mergeCell ref="J128:K128"/>
    <mergeCell ref="B122:G122"/>
    <mergeCell ref="I122:J122"/>
    <mergeCell ref="B123:G123"/>
    <mergeCell ref="I123:J123"/>
    <mergeCell ref="B125:D125"/>
    <mergeCell ref="B126:I126"/>
    <mergeCell ref="B127:F127"/>
    <mergeCell ref="H127:I127"/>
    <mergeCell ref="J127:K127"/>
    <mergeCell ref="B117:G117"/>
    <mergeCell ref="I117:J117"/>
    <mergeCell ref="B118:G118"/>
    <mergeCell ref="I118:J118"/>
    <mergeCell ref="B119:G119"/>
    <mergeCell ref="I119:J119"/>
    <mergeCell ref="B120:G120"/>
    <mergeCell ref="I120:J120"/>
    <mergeCell ref="B121:G121"/>
    <mergeCell ref="I121:J121"/>
    <mergeCell ref="B109:G109"/>
    <mergeCell ref="B110:G110"/>
    <mergeCell ref="B111:G111"/>
    <mergeCell ref="B113:I113"/>
    <mergeCell ref="B114:G114"/>
    <mergeCell ref="I114:J114"/>
    <mergeCell ref="B115:G115"/>
    <mergeCell ref="I115:J115"/>
    <mergeCell ref="B116:G116"/>
    <mergeCell ref="I116:J116"/>
    <mergeCell ref="B100:G100"/>
    <mergeCell ref="B101:G101"/>
    <mergeCell ref="B102:G102"/>
    <mergeCell ref="B103:G103"/>
    <mergeCell ref="B104:G104"/>
    <mergeCell ref="B105:G105"/>
    <mergeCell ref="B106:G106"/>
    <mergeCell ref="B107:G107"/>
    <mergeCell ref="B108:G108"/>
    <mergeCell ref="A95:I95"/>
    <mergeCell ref="B96:I96"/>
    <mergeCell ref="A97:A98"/>
    <mergeCell ref="B97:G98"/>
    <mergeCell ref="H97:H98"/>
    <mergeCell ref="I97:I98"/>
    <mergeCell ref="J97:J98"/>
    <mergeCell ref="K97:K98"/>
    <mergeCell ref="B99:G99"/>
    <mergeCell ref="B88:C88"/>
    <mergeCell ref="G88:K88"/>
    <mergeCell ref="B89:C93"/>
    <mergeCell ref="G89:K89"/>
    <mergeCell ref="G90:K90"/>
    <mergeCell ref="D91:E91"/>
    <mergeCell ref="G91:K91"/>
    <mergeCell ref="G92:K92"/>
    <mergeCell ref="G93:K93"/>
    <mergeCell ref="B81:D81"/>
    <mergeCell ref="G81:K81"/>
    <mergeCell ref="B82:C85"/>
    <mergeCell ref="G82:K82"/>
    <mergeCell ref="G83:K83"/>
    <mergeCell ref="G84:K84"/>
    <mergeCell ref="G85:K85"/>
    <mergeCell ref="B86:I86"/>
    <mergeCell ref="B87:C87"/>
    <mergeCell ref="G87:K87"/>
    <mergeCell ref="B76:D76"/>
    <mergeCell ref="G76:K76"/>
    <mergeCell ref="B77:D77"/>
    <mergeCell ref="G77:K77"/>
    <mergeCell ref="B78:D78"/>
    <mergeCell ref="G78:K78"/>
    <mergeCell ref="B79:D79"/>
    <mergeCell ref="G79:K79"/>
    <mergeCell ref="B80:D80"/>
    <mergeCell ref="G80:K80"/>
    <mergeCell ref="B63:F63"/>
    <mergeCell ref="H63:I63"/>
    <mergeCell ref="J63:K63"/>
    <mergeCell ref="A64:I64"/>
    <mergeCell ref="B67:H67"/>
    <mergeCell ref="B70:H70"/>
    <mergeCell ref="B71:C71"/>
    <mergeCell ref="D71:K71"/>
    <mergeCell ref="B72:C75"/>
    <mergeCell ref="G72:K72"/>
    <mergeCell ref="G73:K73"/>
    <mergeCell ref="G74:K74"/>
    <mergeCell ref="G75:K75"/>
    <mergeCell ref="B57:G57"/>
    <mergeCell ref="I57:J57"/>
    <mergeCell ref="B58:G58"/>
    <mergeCell ref="I58:J58"/>
    <mergeCell ref="B60:D60"/>
    <mergeCell ref="B61:I61"/>
    <mergeCell ref="B62:F62"/>
    <mergeCell ref="H62:I62"/>
    <mergeCell ref="J62:K62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44:G44"/>
    <mergeCell ref="B45:G45"/>
    <mergeCell ref="B46:G46"/>
    <mergeCell ref="B48:I48"/>
    <mergeCell ref="B49:G49"/>
    <mergeCell ref="I49:J49"/>
    <mergeCell ref="B50:G50"/>
    <mergeCell ref="I50:J50"/>
    <mergeCell ref="B51:G51"/>
    <mergeCell ref="I51:J51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A30:I30"/>
    <mergeCell ref="B31:I31"/>
    <mergeCell ref="A32:A33"/>
    <mergeCell ref="B32:G33"/>
    <mergeCell ref="H32:H33"/>
    <mergeCell ref="I32:I33"/>
    <mergeCell ref="J32:J33"/>
    <mergeCell ref="K32:K33"/>
    <mergeCell ref="B34:G34"/>
    <mergeCell ref="B23:C23"/>
    <mergeCell ref="G23:K23"/>
    <mergeCell ref="B24:C28"/>
    <mergeCell ref="G24:K24"/>
    <mergeCell ref="G25:K25"/>
    <mergeCell ref="D26:E26"/>
    <mergeCell ref="G26:K26"/>
    <mergeCell ref="G27:K27"/>
    <mergeCell ref="G28:K28"/>
    <mergeCell ref="B16:D16"/>
    <mergeCell ref="G16:K16"/>
    <mergeCell ref="B17:C20"/>
    <mergeCell ref="G17:K17"/>
    <mergeCell ref="G18:K18"/>
    <mergeCell ref="G19:K19"/>
    <mergeCell ref="G20:K20"/>
    <mergeCell ref="B21:I21"/>
    <mergeCell ref="B22:C22"/>
    <mergeCell ref="G22:K22"/>
    <mergeCell ref="B11:D11"/>
    <mergeCell ref="G11:K11"/>
    <mergeCell ref="B12:D12"/>
    <mergeCell ref="G12:K12"/>
    <mergeCell ref="B13:D13"/>
    <mergeCell ref="G13:K13"/>
    <mergeCell ref="B14:D14"/>
    <mergeCell ref="G14:K14"/>
    <mergeCell ref="B15:D15"/>
    <mergeCell ref="G15:K15"/>
    <mergeCell ref="B1:K1"/>
    <mergeCell ref="B2:H2"/>
    <mergeCell ref="B3:H3"/>
    <mergeCell ref="B5:H5"/>
    <mergeCell ref="B6:C6"/>
    <mergeCell ref="D6:K6"/>
    <mergeCell ref="B7:C10"/>
    <mergeCell ref="G7:K7"/>
    <mergeCell ref="G8:K8"/>
    <mergeCell ref="G9:K9"/>
    <mergeCell ref="G10:K10"/>
  </mergeCells>
  <hyperlinks>
    <hyperlink ref="G85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380"/>
  <sheetViews>
    <sheetView workbookViewId="0">
      <selection activeCell="Q24" sqref="Q24"/>
    </sheetView>
  </sheetViews>
  <sheetFormatPr defaultRowHeight="13.2"/>
  <cols>
    <col min="1" max="1" width="4.109375" customWidth="1"/>
    <col min="2" max="2" width="14.5546875" customWidth="1"/>
    <col min="4" max="4" width="13.88671875" customWidth="1"/>
    <col min="5" max="5" width="40" customWidth="1"/>
    <col min="6" max="6" width="2.88671875" hidden="1" customWidth="1"/>
    <col min="7" max="7" width="9.109375" hidden="1" customWidth="1"/>
    <col min="8" max="8" width="3.44140625" bestFit="1" customWidth="1"/>
    <col min="9" max="9" width="14.109375" customWidth="1"/>
    <col min="10" max="10" width="10.6640625" customWidth="1"/>
    <col min="11" max="11" width="10" customWidth="1"/>
    <col min="12" max="12" width="21.6640625" customWidth="1"/>
  </cols>
  <sheetData>
    <row r="1" spans="2:12" ht="28.5" customHeight="1">
      <c r="B1" s="94"/>
      <c r="C1" s="494" t="s">
        <v>207</v>
      </c>
      <c r="D1" s="555"/>
      <c r="E1" s="555"/>
      <c r="F1" s="555"/>
      <c r="G1" s="555"/>
      <c r="H1" s="555"/>
      <c r="I1" s="555"/>
      <c r="J1" s="555"/>
      <c r="K1" s="443"/>
      <c r="L1" s="443"/>
    </row>
    <row r="2" spans="2:12" ht="25.5" customHeight="1">
      <c r="B2" s="108"/>
      <c r="C2" s="465" t="s">
        <v>1111</v>
      </c>
      <c r="D2" s="502"/>
      <c r="E2" s="502"/>
      <c r="F2" s="502"/>
      <c r="G2" s="502"/>
      <c r="H2" s="502"/>
      <c r="I2" s="502"/>
      <c r="J2" s="229"/>
      <c r="K2" s="229"/>
    </row>
    <row r="3" spans="2:12" ht="30" customHeight="1" thickBot="1">
      <c r="B3" s="94" t="s">
        <v>189</v>
      </c>
      <c r="C3" s="465" t="s">
        <v>82</v>
      </c>
      <c r="D3" s="502"/>
      <c r="E3" s="502"/>
      <c r="F3" s="502"/>
      <c r="G3" s="502"/>
      <c r="H3" s="502"/>
      <c r="I3" s="502"/>
      <c r="J3" s="75"/>
      <c r="K3" s="75"/>
      <c r="L3" s="92" t="s">
        <v>50</v>
      </c>
    </row>
    <row r="4" spans="2:12" ht="13.8" thickBot="1">
      <c r="B4" s="73">
        <v>1</v>
      </c>
      <c r="C4" s="545" t="s">
        <v>59</v>
      </c>
      <c r="D4" s="546"/>
      <c r="E4" s="539" t="s">
        <v>1082</v>
      </c>
      <c r="F4" s="562"/>
      <c r="G4" s="562"/>
      <c r="H4" s="562"/>
      <c r="I4" s="562"/>
      <c r="J4" s="562"/>
      <c r="K4" s="562"/>
      <c r="L4" s="541"/>
    </row>
    <row r="5" spans="2:12">
      <c r="B5" s="69">
        <v>2</v>
      </c>
      <c r="C5" s="496" t="s">
        <v>104</v>
      </c>
      <c r="D5" s="542"/>
      <c r="E5" s="17" t="s">
        <v>63</v>
      </c>
      <c r="F5" s="230"/>
      <c r="G5" s="231"/>
      <c r="H5" s="506" t="s">
        <v>1112</v>
      </c>
      <c r="I5" s="506"/>
      <c r="J5" s="506"/>
      <c r="K5" s="565"/>
      <c r="L5" s="489"/>
    </row>
    <row r="6" spans="2:12">
      <c r="B6" s="67">
        <v>3</v>
      </c>
      <c r="C6" s="543"/>
      <c r="D6" s="543"/>
      <c r="E6" s="46" t="s">
        <v>64</v>
      </c>
      <c r="F6" s="232"/>
      <c r="G6" s="233"/>
      <c r="H6" s="506" t="s">
        <v>1112</v>
      </c>
      <c r="I6" s="506"/>
      <c r="J6" s="506"/>
      <c r="K6" s="565"/>
      <c r="L6" s="489"/>
    </row>
    <row r="7" spans="2:12">
      <c r="B7" s="67">
        <v>4</v>
      </c>
      <c r="C7" s="543"/>
      <c r="D7" s="543"/>
      <c r="E7" s="46" t="s">
        <v>65</v>
      </c>
      <c r="F7" s="232"/>
      <c r="G7" s="233"/>
      <c r="H7" s="506" t="s">
        <v>1112</v>
      </c>
      <c r="I7" s="506"/>
      <c r="J7" s="506"/>
      <c r="K7" s="565"/>
      <c r="L7" s="489"/>
    </row>
    <row r="8" spans="2:12" ht="13.8" thickBot="1">
      <c r="B8" s="68">
        <v>5</v>
      </c>
      <c r="C8" s="544"/>
      <c r="D8" s="544"/>
      <c r="E8" s="29" t="s">
        <v>16</v>
      </c>
      <c r="F8" s="235"/>
      <c r="G8" s="236"/>
      <c r="H8" s="566" t="s">
        <v>1113</v>
      </c>
      <c r="I8" s="566"/>
      <c r="J8" s="566"/>
      <c r="K8" s="567"/>
      <c r="L8" s="509"/>
    </row>
    <row r="9" spans="2:12">
      <c r="B9" s="72">
        <v>6</v>
      </c>
      <c r="C9" s="547" t="s">
        <v>102</v>
      </c>
      <c r="D9" s="568"/>
      <c r="E9" s="568"/>
      <c r="F9" s="237"/>
      <c r="G9" s="238"/>
      <c r="H9" s="569"/>
      <c r="I9" s="569"/>
      <c r="J9" s="569"/>
      <c r="K9" s="570"/>
      <c r="L9" s="551"/>
    </row>
    <row r="10" spans="2:12">
      <c r="B10" s="67">
        <v>7</v>
      </c>
      <c r="C10" s="490" t="s">
        <v>43</v>
      </c>
      <c r="D10" s="552"/>
      <c r="E10" s="491"/>
      <c r="F10" s="228"/>
      <c r="G10" s="234"/>
      <c r="H10" s="506" t="s">
        <v>1114</v>
      </c>
      <c r="I10" s="506"/>
      <c r="J10" s="506"/>
      <c r="K10" s="565"/>
      <c r="L10" s="489"/>
    </row>
    <row r="11" spans="2:12">
      <c r="B11" s="67">
        <v>8</v>
      </c>
      <c r="C11" s="553" t="s">
        <v>106</v>
      </c>
      <c r="D11" s="554"/>
      <c r="E11" s="554"/>
      <c r="F11" s="232"/>
      <c r="G11" s="232"/>
      <c r="H11" s="506" t="s">
        <v>1115</v>
      </c>
      <c r="I11" s="506"/>
      <c r="J11" s="506"/>
      <c r="K11" s="565"/>
      <c r="L11" s="489"/>
    </row>
    <row r="12" spans="2:12">
      <c r="B12" s="67">
        <v>9</v>
      </c>
      <c r="C12" s="470" t="s">
        <v>123</v>
      </c>
      <c r="D12" s="554"/>
      <c r="E12" s="554"/>
      <c r="F12" s="232"/>
      <c r="G12" s="232"/>
      <c r="H12" s="506" t="s">
        <v>1116</v>
      </c>
      <c r="I12" s="506"/>
      <c r="J12" s="506"/>
      <c r="K12" s="565"/>
      <c r="L12" s="489"/>
    </row>
    <row r="13" spans="2:12">
      <c r="B13" s="67">
        <v>10</v>
      </c>
      <c r="C13" s="553" t="s">
        <v>21</v>
      </c>
      <c r="D13" s="543"/>
      <c r="E13" s="543"/>
      <c r="F13" s="232"/>
      <c r="G13" s="232"/>
      <c r="H13" s="506">
        <v>1976</v>
      </c>
      <c r="I13" s="506"/>
      <c r="J13" s="506"/>
      <c r="K13" s="565"/>
      <c r="L13" s="489"/>
    </row>
    <row r="14" spans="2:12" ht="13.8" thickBot="1">
      <c r="B14" s="67">
        <v>11</v>
      </c>
      <c r="C14" s="470" t="s">
        <v>22</v>
      </c>
      <c r="D14" s="554"/>
      <c r="E14" s="554"/>
      <c r="F14" s="232"/>
      <c r="G14" s="232"/>
      <c r="H14" s="506">
        <v>7410</v>
      </c>
      <c r="I14" s="506"/>
      <c r="J14" s="506"/>
      <c r="K14" s="565"/>
      <c r="L14" s="489"/>
    </row>
    <row r="15" spans="2:12">
      <c r="B15" s="69">
        <v>12</v>
      </c>
      <c r="C15" s="496" t="s">
        <v>23</v>
      </c>
      <c r="D15" s="574"/>
      <c r="E15" s="17" t="s">
        <v>18</v>
      </c>
      <c r="F15" s="230"/>
      <c r="G15" s="230"/>
      <c r="H15" s="516" t="s">
        <v>1117</v>
      </c>
      <c r="I15" s="516"/>
      <c r="J15" s="516"/>
      <c r="K15" s="564"/>
      <c r="L15" s="512"/>
    </row>
    <row r="16" spans="2:12">
      <c r="B16" s="67">
        <v>13</v>
      </c>
      <c r="C16" s="554"/>
      <c r="D16" s="554"/>
      <c r="E16" s="46" t="s">
        <v>19</v>
      </c>
      <c r="F16" s="232"/>
      <c r="G16" s="232"/>
      <c r="H16" s="506" t="s">
        <v>1118</v>
      </c>
      <c r="I16" s="506"/>
      <c r="J16" s="506"/>
      <c r="K16" s="565"/>
      <c r="L16" s="489"/>
    </row>
    <row r="17" spans="2:12">
      <c r="B17" s="67">
        <v>14</v>
      </c>
      <c r="C17" s="554"/>
      <c r="D17" s="554"/>
      <c r="E17" s="46" t="s">
        <v>44</v>
      </c>
      <c r="F17" s="232"/>
      <c r="G17" s="232"/>
      <c r="H17" s="506">
        <v>56716407</v>
      </c>
      <c r="I17" s="506"/>
      <c r="J17" s="506"/>
      <c r="K17" s="565"/>
      <c r="L17" s="489"/>
    </row>
    <row r="18" spans="2:12" ht="13.8" thickBot="1">
      <c r="B18" s="68">
        <v>15</v>
      </c>
      <c r="C18" s="575"/>
      <c r="D18" s="575"/>
      <c r="E18" s="29" t="s">
        <v>17</v>
      </c>
      <c r="F18" s="235"/>
      <c r="G18" s="235"/>
      <c r="H18" s="783" t="s">
        <v>1119</v>
      </c>
      <c r="I18" s="566"/>
      <c r="J18" s="566"/>
      <c r="K18" s="567"/>
      <c r="L18" s="509"/>
    </row>
    <row r="19" spans="2:12" ht="14.4" thickBot="1">
      <c r="B19" s="94" t="s">
        <v>190</v>
      </c>
      <c r="C19" s="494" t="s">
        <v>83</v>
      </c>
      <c r="D19" s="344"/>
      <c r="E19" s="344"/>
      <c r="F19" s="344"/>
      <c r="G19" s="344"/>
      <c r="H19" s="344"/>
      <c r="I19" s="344"/>
      <c r="J19" s="344"/>
      <c r="K19" s="101"/>
      <c r="L19" s="92" t="s">
        <v>51</v>
      </c>
    </row>
    <row r="20" spans="2:12">
      <c r="B20" s="31">
        <v>1</v>
      </c>
      <c r="C20" s="496" t="s">
        <v>107</v>
      </c>
      <c r="D20" s="496"/>
      <c r="E20" s="17" t="s">
        <v>108</v>
      </c>
      <c r="F20" s="230"/>
      <c r="G20" s="230"/>
      <c r="H20" s="516"/>
      <c r="I20" s="516"/>
      <c r="J20" s="516"/>
      <c r="K20" s="516"/>
      <c r="L20" s="512"/>
    </row>
    <row r="21" spans="2:12">
      <c r="B21" s="115">
        <v>2</v>
      </c>
      <c r="C21" s="500" t="s">
        <v>109</v>
      </c>
      <c r="D21" s="501"/>
      <c r="E21" s="46" t="s">
        <v>111</v>
      </c>
      <c r="F21" s="109"/>
      <c r="G21" s="109"/>
      <c r="H21" s="506" t="s">
        <v>110</v>
      </c>
      <c r="I21" s="506"/>
      <c r="J21" s="506"/>
      <c r="K21" s="506"/>
      <c r="L21" s="489"/>
    </row>
    <row r="22" spans="2:12">
      <c r="B22" s="67">
        <v>3</v>
      </c>
      <c r="C22" s="490" t="s">
        <v>40</v>
      </c>
      <c r="D22" s="491"/>
      <c r="E22" s="46" t="s">
        <v>95</v>
      </c>
      <c r="F22" s="46"/>
      <c r="G22" s="14"/>
      <c r="H22" s="579"/>
      <c r="I22" s="504"/>
      <c r="J22" s="504"/>
      <c r="K22" s="504"/>
      <c r="L22" s="505"/>
    </row>
    <row r="23" spans="2:12">
      <c r="B23" s="67">
        <v>4</v>
      </c>
      <c r="C23" s="492"/>
      <c r="D23" s="356"/>
      <c r="E23" s="46" t="s">
        <v>93</v>
      </c>
      <c r="F23" s="239"/>
      <c r="G23" s="111"/>
      <c r="H23" s="506"/>
      <c r="I23" s="506"/>
      <c r="J23" s="506"/>
      <c r="K23" s="506"/>
      <c r="L23" s="489"/>
    </row>
    <row r="24" spans="2:12">
      <c r="B24" s="67">
        <v>5</v>
      </c>
      <c r="C24" s="492"/>
      <c r="D24" s="356"/>
      <c r="E24" s="470" t="s">
        <v>96</v>
      </c>
      <c r="F24" s="470"/>
      <c r="G24" s="14"/>
      <c r="H24" s="506"/>
      <c r="I24" s="506"/>
      <c r="J24" s="506"/>
      <c r="K24" s="506"/>
      <c r="L24" s="489"/>
    </row>
    <row r="25" spans="2:12">
      <c r="B25" s="67">
        <v>6</v>
      </c>
      <c r="C25" s="492"/>
      <c r="D25" s="356"/>
      <c r="E25" s="46" t="s">
        <v>94</v>
      </c>
      <c r="F25" s="46"/>
      <c r="G25" s="14"/>
      <c r="H25" s="506"/>
      <c r="I25" s="471"/>
      <c r="J25" s="471"/>
      <c r="K25" s="471"/>
      <c r="L25" s="489"/>
    </row>
    <row r="26" spans="2:12" ht="13.8" thickBot="1">
      <c r="B26" s="68">
        <v>7</v>
      </c>
      <c r="C26" s="493"/>
      <c r="D26" s="358"/>
      <c r="E26" s="117" t="s">
        <v>49</v>
      </c>
      <c r="F26" s="117"/>
      <c r="G26" s="116"/>
      <c r="H26" s="566"/>
      <c r="I26" s="566"/>
      <c r="J26" s="566"/>
      <c r="K26" s="566"/>
      <c r="L26" s="509"/>
    </row>
    <row r="27" spans="2:12" ht="156.75" customHeight="1">
      <c r="B27" s="507"/>
      <c r="C27" s="507"/>
      <c r="D27" s="507"/>
      <c r="E27" s="507"/>
      <c r="F27" s="507"/>
      <c r="G27" s="507"/>
      <c r="H27" s="507"/>
      <c r="I27" s="507"/>
      <c r="J27" s="507"/>
      <c r="K27" s="22"/>
      <c r="L27" s="91"/>
    </row>
    <row r="28" spans="2:12" ht="30" customHeight="1" thickBot="1">
      <c r="B28" s="122" t="s">
        <v>191</v>
      </c>
      <c r="C28" s="560" t="s">
        <v>41</v>
      </c>
      <c r="D28" s="344"/>
      <c r="E28" s="344"/>
      <c r="F28" s="344"/>
      <c r="G28" s="344"/>
      <c r="H28" s="344"/>
      <c r="I28" s="344"/>
      <c r="J28" s="344"/>
      <c r="K28" s="108"/>
      <c r="L28" s="92" t="s">
        <v>52</v>
      </c>
    </row>
    <row r="29" spans="2:12" ht="15" customHeight="1">
      <c r="B29" s="556"/>
      <c r="C29" s="519" t="s">
        <v>45</v>
      </c>
      <c r="D29" s="520"/>
      <c r="E29" s="520"/>
      <c r="F29" s="520"/>
      <c r="G29" s="520"/>
      <c r="H29" s="521"/>
      <c r="I29" s="517" t="s">
        <v>73</v>
      </c>
      <c r="J29" s="558" t="s">
        <v>74</v>
      </c>
      <c r="K29" s="525" t="s">
        <v>46</v>
      </c>
      <c r="L29" s="482" t="s">
        <v>100</v>
      </c>
    </row>
    <row r="30" spans="2:12" ht="36.75" customHeight="1" thickBot="1">
      <c r="B30" s="557"/>
      <c r="C30" s="522"/>
      <c r="D30" s="523"/>
      <c r="E30" s="523"/>
      <c r="F30" s="523"/>
      <c r="G30" s="523"/>
      <c r="H30" s="524"/>
      <c r="I30" s="518"/>
      <c r="J30" s="559"/>
      <c r="K30" s="526"/>
      <c r="L30" s="483"/>
    </row>
    <row r="31" spans="2:12">
      <c r="B31" s="79">
        <v>1</v>
      </c>
      <c r="C31" s="485" t="s">
        <v>0</v>
      </c>
      <c r="D31" s="486"/>
      <c r="E31" s="486"/>
      <c r="F31" s="486"/>
      <c r="G31" s="486"/>
      <c r="H31" s="487"/>
      <c r="I31" s="80"/>
      <c r="J31" s="259" t="s">
        <v>461</v>
      </c>
      <c r="K31" s="303">
        <v>2015</v>
      </c>
      <c r="L31" s="294" t="s">
        <v>941</v>
      </c>
    </row>
    <row r="32" spans="2:12">
      <c r="B32" s="61">
        <v>2</v>
      </c>
      <c r="C32" s="454" t="s">
        <v>1</v>
      </c>
      <c r="D32" s="455"/>
      <c r="E32" s="455"/>
      <c r="F32" s="455"/>
      <c r="G32" s="455"/>
      <c r="H32" s="456"/>
      <c r="I32" s="5"/>
      <c r="J32" s="260" t="s">
        <v>497</v>
      </c>
      <c r="K32" s="293"/>
      <c r="L32" s="26"/>
    </row>
    <row r="33" spans="2:12">
      <c r="B33" s="61">
        <v>3</v>
      </c>
      <c r="C33" s="454" t="s">
        <v>2</v>
      </c>
      <c r="D33" s="455"/>
      <c r="E33" s="455"/>
      <c r="F33" s="455"/>
      <c r="G33" s="455"/>
      <c r="H33" s="456"/>
      <c r="I33" s="5"/>
      <c r="J33" s="260" t="s">
        <v>461</v>
      </c>
      <c r="K33" s="293">
        <v>2010</v>
      </c>
      <c r="L33" s="294" t="s">
        <v>941</v>
      </c>
    </row>
    <row r="34" spans="2:12">
      <c r="B34" s="61">
        <v>4</v>
      </c>
      <c r="C34" s="454" t="s">
        <v>3</v>
      </c>
      <c r="D34" s="455"/>
      <c r="E34" s="455"/>
      <c r="F34" s="455"/>
      <c r="G34" s="455"/>
      <c r="H34" s="456"/>
      <c r="I34" s="5"/>
      <c r="J34" s="260" t="s">
        <v>461</v>
      </c>
      <c r="K34" s="293">
        <v>2010</v>
      </c>
      <c r="L34" s="294" t="s">
        <v>941</v>
      </c>
    </row>
    <row r="35" spans="2:12">
      <c r="B35" s="61">
        <v>5</v>
      </c>
      <c r="C35" s="454" t="s">
        <v>135</v>
      </c>
      <c r="D35" s="455"/>
      <c r="E35" s="455"/>
      <c r="F35" s="455"/>
      <c r="G35" s="455"/>
      <c r="H35" s="456"/>
      <c r="I35" s="5"/>
      <c r="J35" s="260" t="s">
        <v>461</v>
      </c>
      <c r="K35" s="293">
        <v>2000</v>
      </c>
      <c r="L35" s="294" t="s">
        <v>941</v>
      </c>
    </row>
    <row r="36" spans="2:12">
      <c r="B36" s="61">
        <v>6</v>
      </c>
      <c r="C36" s="454" t="s">
        <v>136</v>
      </c>
      <c r="D36" s="455"/>
      <c r="E36" s="455"/>
      <c r="F36" s="455"/>
      <c r="G36" s="455"/>
      <c r="H36" s="456"/>
      <c r="I36" s="5"/>
      <c r="J36" s="260" t="s">
        <v>461</v>
      </c>
      <c r="K36" s="293">
        <v>2000</v>
      </c>
      <c r="L36" s="294" t="s">
        <v>941</v>
      </c>
    </row>
    <row r="37" spans="2:12">
      <c r="B37" s="61">
        <v>7</v>
      </c>
      <c r="C37" s="454" t="s">
        <v>137</v>
      </c>
      <c r="D37" s="455"/>
      <c r="E37" s="455"/>
      <c r="F37" s="455"/>
      <c r="G37" s="455"/>
      <c r="H37" s="456"/>
      <c r="I37" s="5"/>
      <c r="J37" s="260" t="s">
        <v>497</v>
      </c>
      <c r="K37" s="293"/>
      <c r="L37" s="26"/>
    </row>
    <row r="38" spans="2:12">
      <c r="B38" s="61">
        <v>8</v>
      </c>
      <c r="C38" s="454" t="s">
        <v>138</v>
      </c>
      <c r="D38" s="455"/>
      <c r="E38" s="455"/>
      <c r="F38" s="455"/>
      <c r="G38" s="455"/>
      <c r="H38" s="456"/>
      <c r="I38" s="5"/>
      <c r="J38" s="260" t="s">
        <v>461</v>
      </c>
      <c r="K38" s="293">
        <v>2000</v>
      </c>
      <c r="L38" s="294" t="s">
        <v>941</v>
      </c>
    </row>
    <row r="39" spans="2:12">
      <c r="B39" s="61">
        <v>9</v>
      </c>
      <c r="C39" s="454" t="s">
        <v>4</v>
      </c>
      <c r="D39" s="455"/>
      <c r="E39" s="455"/>
      <c r="F39" s="455"/>
      <c r="G39" s="455"/>
      <c r="H39" s="456"/>
      <c r="I39" s="5"/>
      <c r="J39" s="260" t="s">
        <v>461</v>
      </c>
      <c r="K39" s="293">
        <v>2000</v>
      </c>
      <c r="L39" s="294" t="s">
        <v>941</v>
      </c>
    </row>
    <row r="40" spans="2:12">
      <c r="B40" s="61">
        <v>10</v>
      </c>
      <c r="C40" s="454" t="s">
        <v>139</v>
      </c>
      <c r="D40" s="455"/>
      <c r="E40" s="455"/>
      <c r="F40" s="455"/>
      <c r="G40" s="455"/>
      <c r="H40" s="456"/>
      <c r="I40" s="5"/>
      <c r="J40" s="260" t="s">
        <v>461</v>
      </c>
      <c r="K40" s="293">
        <v>2000</v>
      </c>
      <c r="L40" s="294" t="s">
        <v>941</v>
      </c>
    </row>
    <row r="41" spans="2:12">
      <c r="B41" s="61">
        <v>11</v>
      </c>
      <c r="C41" s="454" t="s">
        <v>5</v>
      </c>
      <c r="D41" s="455"/>
      <c r="E41" s="455"/>
      <c r="F41" s="455"/>
      <c r="G41" s="455"/>
      <c r="H41" s="456"/>
      <c r="I41" s="5"/>
      <c r="J41" s="260" t="s">
        <v>497</v>
      </c>
      <c r="K41" s="293"/>
      <c r="L41" s="26"/>
    </row>
    <row r="42" spans="2:12">
      <c r="B42" s="61">
        <v>12</v>
      </c>
      <c r="C42" s="480" t="s">
        <v>6</v>
      </c>
      <c r="D42" s="481"/>
      <c r="E42" s="481"/>
      <c r="F42" s="481"/>
      <c r="G42" s="481"/>
      <c r="H42" s="456"/>
      <c r="I42" s="5"/>
      <c r="J42" s="260" t="s">
        <v>497</v>
      </c>
      <c r="K42" s="293"/>
      <c r="L42" s="26"/>
    </row>
    <row r="43" spans="2:12" ht="13.8" thickBot="1">
      <c r="B43" s="62">
        <v>13</v>
      </c>
      <c r="C43" s="451"/>
      <c r="D43" s="452"/>
      <c r="E43" s="452"/>
      <c r="F43" s="452"/>
      <c r="G43" s="452"/>
      <c r="H43" s="453"/>
      <c r="I43" s="27"/>
      <c r="J43" s="27"/>
      <c r="K43" s="105"/>
      <c r="L43" s="28"/>
    </row>
    <row r="44" spans="2:12">
      <c r="B44" s="22"/>
      <c r="C44" s="23"/>
      <c r="D44" s="23"/>
      <c r="E44" s="23"/>
      <c r="F44" s="23"/>
      <c r="G44" s="23"/>
      <c r="H44" s="23"/>
      <c r="I44" s="23"/>
      <c r="J44" s="23"/>
      <c r="K44" s="23"/>
    </row>
    <row r="45" spans="2:12" ht="14.4" thickBot="1">
      <c r="B45" s="96" t="s">
        <v>192</v>
      </c>
      <c r="C45" s="373" t="s">
        <v>42</v>
      </c>
      <c r="D45" s="484"/>
      <c r="E45" s="484"/>
      <c r="F45" s="484"/>
      <c r="G45" s="484"/>
      <c r="H45" s="484"/>
      <c r="I45" s="484"/>
      <c r="J45" s="484"/>
      <c r="K45" s="18"/>
      <c r="L45" s="92" t="s">
        <v>53</v>
      </c>
    </row>
    <row r="46" spans="2:12" ht="27" thickBot="1">
      <c r="B46" s="51"/>
      <c r="C46" s="457" t="s">
        <v>30</v>
      </c>
      <c r="D46" s="458"/>
      <c r="E46" s="458"/>
      <c r="F46" s="459"/>
      <c r="G46" s="459"/>
      <c r="H46" s="460"/>
      <c r="I46" s="56" t="s">
        <v>39</v>
      </c>
      <c r="J46" s="478" t="s">
        <v>234</v>
      </c>
      <c r="K46" s="479"/>
      <c r="L46" s="52" t="s">
        <v>258</v>
      </c>
    </row>
    <row r="47" spans="2:12">
      <c r="B47" s="118">
        <v>1</v>
      </c>
      <c r="C47" s="474" t="s">
        <v>13</v>
      </c>
      <c r="D47" s="474"/>
      <c r="E47" s="474"/>
      <c r="F47" s="475"/>
      <c r="G47" s="475"/>
      <c r="H47" s="475"/>
      <c r="I47" s="110" t="s">
        <v>31</v>
      </c>
      <c r="J47" s="476"/>
      <c r="K47" s="477"/>
      <c r="L47" s="119"/>
    </row>
    <row r="48" spans="2:12">
      <c r="B48" s="63">
        <v>2</v>
      </c>
      <c r="C48" s="470" t="s">
        <v>12</v>
      </c>
      <c r="D48" s="470"/>
      <c r="E48" s="470"/>
      <c r="F48" s="471"/>
      <c r="G48" s="471"/>
      <c r="H48" s="471"/>
      <c r="I48" s="102" t="s">
        <v>32</v>
      </c>
      <c r="J48" s="472"/>
      <c r="K48" s="473"/>
      <c r="L48" s="24"/>
    </row>
    <row r="49" spans="2:12">
      <c r="B49" s="63">
        <v>3</v>
      </c>
      <c r="C49" s="470" t="s">
        <v>10</v>
      </c>
      <c r="D49" s="470"/>
      <c r="E49" s="470"/>
      <c r="F49" s="471"/>
      <c r="G49" s="471"/>
      <c r="H49" s="471"/>
      <c r="I49" s="102" t="s">
        <v>31</v>
      </c>
      <c r="J49" s="472"/>
      <c r="K49" s="473"/>
      <c r="L49" s="24"/>
    </row>
    <row r="50" spans="2:12">
      <c r="B50" s="63">
        <v>4</v>
      </c>
      <c r="C50" s="470" t="s">
        <v>81</v>
      </c>
      <c r="D50" s="470"/>
      <c r="E50" s="470"/>
      <c r="F50" s="471"/>
      <c r="G50" s="471"/>
      <c r="H50" s="471"/>
      <c r="I50" s="102" t="s">
        <v>31</v>
      </c>
      <c r="J50" s="472"/>
      <c r="K50" s="473"/>
      <c r="L50" s="24"/>
    </row>
    <row r="51" spans="2:12">
      <c r="B51" s="63">
        <v>5</v>
      </c>
      <c r="C51" s="470" t="s">
        <v>11</v>
      </c>
      <c r="D51" s="470"/>
      <c r="E51" s="470"/>
      <c r="F51" s="471"/>
      <c r="G51" s="471"/>
      <c r="H51" s="471"/>
      <c r="I51" s="102" t="s">
        <v>31</v>
      </c>
      <c r="J51" s="472"/>
      <c r="K51" s="473"/>
      <c r="L51" s="24"/>
    </row>
    <row r="52" spans="2:12">
      <c r="B52" s="63">
        <v>6</v>
      </c>
      <c r="C52" s="534" t="s">
        <v>14</v>
      </c>
      <c r="D52" s="535"/>
      <c r="E52" s="535"/>
      <c r="F52" s="471"/>
      <c r="G52" s="471"/>
      <c r="H52" s="471"/>
      <c r="I52" s="102" t="s">
        <v>31</v>
      </c>
      <c r="J52" s="472"/>
      <c r="K52" s="473"/>
      <c r="L52" s="24"/>
    </row>
    <row r="53" spans="2:12">
      <c r="B53" s="63">
        <v>7</v>
      </c>
      <c r="C53" s="534" t="s">
        <v>85</v>
      </c>
      <c r="D53" s="535"/>
      <c r="E53" s="535"/>
      <c r="F53" s="471"/>
      <c r="G53" s="471"/>
      <c r="H53" s="471"/>
      <c r="I53" s="102" t="s">
        <v>28</v>
      </c>
      <c r="J53" s="472"/>
      <c r="K53" s="473"/>
      <c r="L53" s="24"/>
    </row>
    <row r="54" spans="2:12">
      <c r="B54" s="63">
        <v>9</v>
      </c>
      <c r="C54" s="470" t="s">
        <v>97</v>
      </c>
      <c r="D54" s="470"/>
      <c r="E54" s="470"/>
      <c r="F54" s="471"/>
      <c r="G54" s="471"/>
      <c r="H54" s="471"/>
      <c r="I54" s="102" t="s">
        <v>26</v>
      </c>
      <c r="J54" s="602">
        <v>615</v>
      </c>
      <c r="K54" s="603"/>
      <c r="L54" s="24">
        <v>563</v>
      </c>
    </row>
    <row r="55" spans="2:12" ht="13.8" thickBot="1">
      <c r="B55" s="64">
        <v>8</v>
      </c>
      <c r="C55" s="528" t="s">
        <v>15</v>
      </c>
      <c r="D55" s="528"/>
      <c r="E55" s="528"/>
      <c r="F55" s="529"/>
      <c r="G55" s="529"/>
      <c r="H55" s="529"/>
      <c r="I55" s="130" t="s">
        <v>26</v>
      </c>
      <c r="J55" s="610">
        <v>182</v>
      </c>
      <c r="K55" s="611"/>
      <c r="L55" s="25">
        <v>172</v>
      </c>
    </row>
    <row r="56" spans="2:12" ht="18.75" customHeight="1"/>
    <row r="57" spans="2:12" ht="15" hidden="1" customHeight="1">
      <c r="B57" s="96"/>
      <c r="C57" s="465"/>
      <c r="D57" s="465"/>
      <c r="E57" s="465"/>
      <c r="F57" s="16"/>
      <c r="G57" s="16"/>
      <c r="H57" s="16"/>
      <c r="I57" s="16"/>
      <c r="J57" s="16"/>
      <c r="K57" s="16"/>
      <c r="L57" s="92"/>
    </row>
    <row r="58" spans="2:12" ht="14.4" thickBot="1">
      <c r="B58" s="96" t="s">
        <v>193</v>
      </c>
      <c r="C58" s="465" t="s">
        <v>114</v>
      </c>
      <c r="D58" s="466"/>
      <c r="E58" s="466"/>
      <c r="F58" s="466"/>
      <c r="G58" s="466"/>
      <c r="H58" s="466"/>
      <c r="I58" s="466"/>
      <c r="J58" s="466"/>
      <c r="K58" s="106"/>
      <c r="L58" s="92" t="s">
        <v>204</v>
      </c>
    </row>
    <row r="59" spans="2:12" ht="13.8" thickBot="1">
      <c r="B59" s="16"/>
      <c r="C59" s="467"/>
      <c r="D59" s="468"/>
      <c r="E59" s="468"/>
      <c r="F59" s="468"/>
      <c r="G59" s="580"/>
      <c r="H59" s="125"/>
      <c r="I59" s="463" t="s">
        <v>116</v>
      </c>
      <c r="J59" s="464"/>
      <c r="K59" s="461" t="s">
        <v>203</v>
      </c>
      <c r="L59" s="462"/>
    </row>
    <row r="60" spans="2:12" ht="25.5" customHeight="1" thickBot="1">
      <c r="B60" s="126"/>
      <c r="C60" s="536" t="s">
        <v>232</v>
      </c>
      <c r="D60" s="537"/>
      <c r="E60" s="538"/>
      <c r="F60" s="538"/>
      <c r="G60" s="538"/>
      <c r="H60" s="120" t="s">
        <v>27</v>
      </c>
      <c r="I60" s="514">
        <v>5</v>
      </c>
      <c r="J60" s="515"/>
      <c r="K60" s="514"/>
      <c r="L60" s="527"/>
    </row>
    <row r="61" spans="2:12">
      <c r="B61" s="532" t="s">
        <v>87</v>
      </c>
      <c r="C61" s="533"/>
      <c r="D61" s="533"/>
      <c r="E61" s="533"/>
      <c r="F61" s="533"/>
      <c r="G61" s="533"/>
      <c r="H61" s="533"/>
      <c r="I61" s="533"/>
      <c r="J61" s="533"/>
      <c r="K61" s="107"/>
      <c r="L61" s="93"/>
    </row>
    <row r="62" spans="2:12">
      <c r="L62" s="93"/>
    </row>
    <row r="64" spans="2:12" ht="9.75" customHeight="1"/>
    <row r="65" spans="2:12" ht="16.5" customHeight="1"/>
    <row r="66" spans="2:12" ht="40.5" customHeight="1">
      <c r="B66" s="108"/>
      <c r="C66" s="465" t="s">
        <v>1120</v>
      </c>
      <c r="D66" s="502"/>
      <c r="E66" s="502"/>
      <c r="F66" s="502"/>
      <c r="G66" s="502"/>
      <c r="H66" s="502"/>
      <c r="I66" s="502"/>
      <c r="J66" s="229"/>
      <c r="K66" s="229"/>
    </row>
    <row r="67" spans="2:12" ht="30" customHeight="1" thickBot="1">
      <c r="B67" s="94" t="s">
        <v>194</v>
      </c>
      <c r="C67" s="465" t="s">
        <v>82</v>
      </c>
      <c r="D67" s="502"/>
      <c r="E67" s="502"/>
      <c r="F67" s="502"/>
      <c r="G67" s="502"/>
      <c r="H67" s="502"/>
      <c r="I67" s="502"/>
      <c r="J67" s="75"/>
      <c r="K67" s="75"/>
      <c r="L67" s="92" t="s">
        <v>50</v>
      </c>
    </row>
    <row r="68" spans="2:12" ht="13.8" thickBot="1">
      <c r="B68" s="73">
        <v>1</v>
      </c>
      <c r="C68" s="545" t="s">
        <v>59</v>
      </c>
      <c r="D68" s="546"/>
      <c r="E68" s="539" t="s">
        <v>1085</v>
      </c>
      <c r="F68" s="562"/>
      <c r="G68" s="562"/>
      <c r="H68" s="562"/>
      <c r="I68" s="562"/>
      <c r="J68" s="562"/>
      <c r="K68" s="562"/>
      <c r="L68" s="541"/>
    </row>
    <row r="69" spans="2:12">
      <c r="B69" s="69">
        <v>2</v>
      </c>
      <c r="C69" s="496" t="s">
        <v>104</v>
      </c>
      <c r="D69" s="542"/>
      <c r="E69" s="17" t="s">
        <v>63</v>
      </c>
      <c r="F69" s="230"/>
      <c r="G69" s="231"/>
      <c r="H69" s="506" t="s">
        <v>1112</v>
      </c>
      <c r="I69" s="506"/>
      <c r="J69" s="506"/>
      <c r="K69" s="565"/>
      <c r="L69" s="489"/>
    </row>
    <row r="70" spans="2:12">
      <c r="B70" s="67">
        <v>3</v>
      </c>
      <c r="C70" s="543"/>
      <c r="D70" s="543"/>
      <c r="E70" s="46" t="s">
        <v>64</v>
      </c>
      <c r="F70" s="232"/>
      <c r="G70" s="233"/>
      <c r="H70" s="506" t="s">
        <v>1112</v>
      </c>
      <c r="I70" s="506"/>
      <c r="J70" s="506"/>
      <c r="K70" s="565"/>
      <c r="L70" s="489"/>
    </row>
    <row r="71" spans="2:12">
      <c r="B71" s="67">
        <v>4</v>
      </c>
      <c r="C71" s="543"/>
      <c r="D71" s="543"/>
      <c r="E71" s="46" t="s">
        <v>65</v>
      </c>
      <c r="F71" s="232"/>
      <c r="G71" s="233"/>
      <c r="H71" s="506" t="s">
        <v>1112</v>
      </c>
      <c r="I71" s="506"/>
      <c r="J71" s="506"/>
      <c r="K71" s="565"/>
      <c r="L71" s="489"/>
    </row>
    <row r="72" spans="2:12" ht="13.8" thickBot="1">
      <c r="B72" s="68">
        <v>5</v>
      </c>
      <c r="C72" s="544"/>
      <c r="D72" s="544"/>
      <c r="E72" s="29" t="s">
        <v>16</v>
      </c>
      <c r="F72" s="235"/>
      <c r="G72" s="236"/>
      <c r="H72" s="566" t="s">
        <v>1113</v>
      </c>
      <c r="I72" s="566"/>
      <c r="J72" s="566"/>
      <c r="K72" s="567"/>
      <c r="L72" s="509"/>
    </row>
    <row r="73" spans="2:12">
      <c r="B73" s="72">
        <v>6</v>
      </c>
      <c r="C73" s="547" t="s">
        <v>102</v>
      </c>
      <c r="D73" s="568"/>
      <c r="E73" s="568"/>
      <c r="F73" s="237"/>
      <c r="G73" s="238"/>
      <c r="H73" s="569"/>
      <c r="I73" s="569"/>
      <c r="J73" s="569"/>
      <c r="K73" s="570"/>
      <c r="L73" s="551"/>
    </row>
    <row r="74" spans="2:12">
      <c r="B74" s="67">
        <v>7</v>
      </c>
      <c r="C74" s="490" t="s">
        <v>43</v>
      </c>
      <c r="D74" s="552"/>
      <c r="E74" s="491"/>
      <c r="F74" s="228"/>
      <c r="G74" s="234"/>
      <c r="H74" s="506" t="s">
        <v>1114</v>
      </c>
      <c r="I74" s="506"/>
      <c r="J74" s="506"/>
      <c r="K74" s="565"/>
      <c r="L74" s="489"/>
    </row>
    <row r="75" spans="2:12">
      <c r="B75" s="67">
        <v>8</v>
      </c>
      <c r="C75" s="553" t="s">
        <v>106</v>
      </c>
      <c r="D75" s="554"/>
      <c r="E75" s="554"/>
      <c r="F75" s="232"/>
      <c r="G75" s="232"/>
      <c r="H75" s="506" t="s">
        <v>1115</v>
      </c>
      <c r="I75" s="506"/>
      <c r="J75" s="506"/>
      <c r="K75" s="565"/>
      <c r="L75" s="489"/>
    </row>
    <row r="76" spans="2:12">
      <c r="B76" s="67">
        <v>9</v>
      </c>
      <c r="C76" s="470" t="s">
        <v>123</v>
      </c>
      <c r="D76" s="554"/>
      <c r="E76" s="554"/>
      <c r="F76" s="232"/>
      <c r="G76" s="232"/>
      <c r="H76" s="506" t="s">
        <v>1116</v>
      </c>
      <c r="I76" s="506"/>
      <c r="J76" s="506"/>
      <c r="K76" s="565"/>
      <c r="L76" s="489"/>
    </row>
    <row r="77" spans="2:12">
      <c r="B77" s="67">
        <v>10</v>
      </c>
      <c r="C77" s="553" t="s">
        <v>21</v>
      </c>
      <c r="D77" s="543"/>
      <c r="E77" s="543"/>
      <c r="F77" s="232"/>
      <c r="G77" s="232"/>
      <c r="H77" s="506">
        <v>1979</v>
      </c>
      <c r="I77" s="506"/>
      <c r="J77" s="506"/>
      <c r="K77" s="565"/>
      <c r="L77" s="489"/>
    </row>
    <row r="78" spans="2:12" ht="13.8" thickBot="1">
      <c r="B78" s="67">
        <v>11</v>
      </c>
      <c r="C78" s="470" t="s">
        <v>22</v>
      </c>
      <c r="D78" s="554"/>
      <c r="E78" s="554"/>
      <c r="F78" s="232"/>
      <c r="G78" s="232"/>
      <c r="H78" s="506">
        <v>7410</v>
      </c>
      <c r="I78" s="506"/>
      <c r="J78" s="506"/>
      <c r="K78" s="565"/>
      <c r="L78" s="489"/>
    </row>
    <row r="79" spans="2:12">
      <c r="B79" s="69">
        <v>12</v>
      </c>
      <c r="C79" s="496" t="s">
        <v>23</v>
      </c>
      <c r="D79" s="574"/>
      <c r="E79" s="17" t="s">
        <v>18</v>
      </c>
      <c r="F79" s="230"/>
      <c r="G79" s="230"/>
      <c r="H79" s="516" t="s">
        <v>1117</v>
      </c>
      <c r="I79" s="516"/>
      <c r="J79" s="516"/>
      <c r="K79" s="564"/>
      <c r="L79" s="512"/>
    </row>
    <row r="80" spans="2:12">
      <c r="B80" s="67">
        <v>13</v>
      </c>
      <c r="C80" s="554"/>
      <c r="D80" s="554"/>
      <c r="E80" s="46" t="s">
        <v>19</v>
      </c>
      <c r="F80" s="232"/>
      <c r="G80" s="232"/>
      <c r="H80" s="506" t="s">
        <v>1118</v>
      </c>
      <c r="I80" s="506"/>
      <c r="J80" s="506"/>
      <c r="K80" s="565"/>
      <c r="L80" s="489"/>
    </row>
    <row r="81" spans="2:12">
      <c r="B81" s="67">
        <v>14</v>
      </c>
      <c r="C81" s="554"/>
      <c r="D81" s="554"/>
      <c r="E81" s="46" t="s">
        <v>44</v>
      </c>
      <c r="F81" s="232"/>
      <c r="G81" s="232"/>
      <c r="H81" s="506">
        <v>56716407</v>
      </c>
      <c r="I81" s="506"/>
      <c r="J81" s="506"/>
      <c r="K81" s="565"/>
      <c r="L81" s="489"/>
    </row>
    <row r="82" spans="2:12" ht="13.8" thickBot="1">
      <c r="B82" s="68">
        <v>15</v>
      </c>
      <c r="C82" s="575"/>
      <c r="D82" s="575"/>
      <c r="E82" s="29" t="s">
        <v>17</v>
      </c>
      <c r="F82" s="235"/>
      <c r="G82" s="235"/>
      <c r="H82" s="783" t="s">
        <v>1119</v>
      </c>
      <c r="I82" s="566"/>
      <c r="J82" s="566"/>
      <c r="K82" s="567"/>
      <c r="L82" s="509"/>
    </row>
    <row r="83" spans="2:12" ht="14.4" thickBot="1">
      <c r="B83" s="94" t="s">
        <v>195</v>
      </c>
      <c r="C83" s="494" t="s">
        <v>83</v>
      </c>
      <c r="D83" s="344"/>
      <c r="E83" s="344"/>
      <c r="F83" s="344"/>
      <c r="G83" s="344"/>
      <c r="H83" s="344"/>
      <c r="I83" s="344"/>
      <c r="J83" s="344"/>
      <c r="K83" s="101"/>
      <c r="L83" s="92" t="s">
        <v>51</v>
      </c>
    </row>
    <row r="84" spans="2:12">
      <c r="B84" s="31">
        <v>1</v>
      </c>
      <c r="C84" s="496" t="s">
        <v>107</v>
      </c>
      <c r="D84" s="496"/>
      <c r="E84" s="17" t="s">
        <v>108</v>
      </c>
      <c r="F84" s="230"/>
      <c r="G84" s="230"/>
      <c r="H84" s="516"/>
      <c r="I84" s="516"/>
      <c r="J84" s="516"/>
      <c r="K84" s="516"/>
      <c r="L84" s="512"/>
    </row>
    <row r="85" spans="2:12">
      <c r="B85" s="115">
        <v>2</v>
      </c>
      <c r="C85" s="500" t="s">
        <v>109</v>
      </c>
      <c r="D85" s="501"/>
      <c r="E85" s="46" t="s">
        <v>111</v>
      </c>
      <c r="F85" s="109"/>
      <c r="G85" s="109"/>
      <c r="H85" s="506" t="s">
        <v>110</v>
      </c>
      <c r="I85" s="506"/>
      <c r="J85" s="506"/>
      <c r="K85" s="506"/>
      <c r="L85" s="489"/>
    </row>
    <row r="86" spans="2:12">
      <c r="B86" s="67">
        <v>3</v>
      </c>
      <c r="C86" s="490" t="s">
        <v>40</v>
      </c>
      <c r="D86" s="491"/>
      <c r="E86" s="46" t="s">
        <v>95</v>
      </c>
      <c r="F86" s="46"/>
      <c r="G86" s="14"/>
      <c r="H86" s="579"/>
      <c r="I86" s="504"/>
      <c r="J86" s="504"/>
      <c r="K86" s="504"/>
      <c r="L86" s="505"/>
    </row>
    <row r="87" spans="2:12">
      <c r="B87" s="67">
        <v>4</v>
      </c>
      <c r="C87" s="492"/>
      <c r="D87" s="356"/>
      <c r="E87" s="46" t="s">
        <v>93</v>
      </c>
      <c r="F87" s="239"/>
      <c r="G87" s="111"/>
      <c r="H87" s="506"/>
      <c r="I87" s="506"/>
      <c r="J87" s="506"/>
      <c r="K87" s="506"/>
      <c r="L87" s="489"/>
    </row>
    <row r="88" spans="2:12">
      <c r="B88" s="67">
        <v>5</v>
      </c>
      <c r="C88" s="492"/>
      <c r="D88" s="356"/>
      <c r="E88" s="470" t="s">
        <v>96</v>
      </c>
      <c r="F88" s="470"/>
      <c r="G88" s="14"/>
      <c r="H88" s="506"/>
      <c r="I88" s="506"/>
      <c r="J88" s="506"/>
      <c r="K88" s="506"/>
      <c r="L88" s="489"/>
    </row>
    <row r="89" spans="2:12">
      <c r="B89" s="67">
        <v>6</v>
      </c>
      <c r="C89" s="492"/>
      <c r="D89" s="356"/>
      <c r="E89" s="46" t="s">
        <v>94</v>
      </c>
      <c r="F89" s="46"/>
      <c r="G89" s="14"/>
      <c r="H89" s="506"/>
      <c r="I89" s="471"/>
      <c r="J89" s="471"/>
      <c r="K89" s="471"/>
      <c r="L89" s="489"/>
    </row>
    <row r="90" spans="2:12" ht="13.8" thickBot="1">
      <c r="B90" s="68">
        <v>7</v>
      </c>
      <c r="C90" s="493"/>
      <c r="D90" s="358"/>
      <c r="E90" s="117" t="s">
        <v>49</v>
      </c>
      <c r="F90" s="117"/>
      <c r="G90" s="116"/>
      <c r="H90" s="566"/>
      <c r="I90" s="566"/>
      <c r="J90" s="566"/>
      <c r="K90" s="566"/>
      <c r="L90" s="509"/>
    </row>
    <row r="91" spans="2:12" ht="163.5" customHeight="1">
      <c r="B91" s="507"/>
      <c r="C91" s="507"/>
      <c r="D91" s="507"/>
      <c r="E91" s="507"/>
      <c r="F91" s="507"/>
      <c r="G91" s="507"/>
      <c r="H91" s="507"/>
      <c r="I91" s="507"/>
      <c r="J91" s="507"/>
      <c r="K91" s="22"/>
      <c r="L91" s="91"/>
    </row>
    <row r="92" spans="2:12" ht="37.5" customHeight="1" thickBot="1">
      <c r="B92" s="122" t="s">
        <v>196</v>
      </c>
      <c r="C92" s="560" t="s">
        <v>41</v>
      </c>
      <c r="D92" s="344"/>
      <c r="E92" s="344"/>
      <c r="F92" s="344"/>
      <c r="G92" s="344"/>
      <c r="H92" s="344"/>
      <c r="I92" s="344"/>
      <c r="J92" s="344"/>
      <c r="K92" s="108"/>
      <c r="L92" s="92" t="s">
        <v>52</v>
      </c>
    </row>
    <row r="93" spans="2:12" ht="15" customHeight="1">
      <c r="B93" s="556"/>
      <c r="C93" s="519" t="s">
        <v>45</v>
      </c>
      <c r="D93" s="520"/>
      <c r="E93" s="520"/>
      <c r="F93" s="520"/>
      <c r="G93" s="520"/>
      <c r="H93" s="521"/>
      <c r="I93" s="517" t="s">
        <v>73</v>
      </c>
      <c r="J93" s="558" t="s">
        <v>74</v>
      </c>
      <c r="K93" s="525" t="s">
        <v>46</v>
      </c>
      <c r="L93" s="482" t="s">
        <v>100</v>
      </c>
    </row>
    <row r="94" spans="2:12" ht="36.75" customHeight="1" thickBot="1">
      <c r="B94" s="557"/>
      <c r="C94" s="522"/>
      <c r="D94" s="523"/>
      <c r="E94" s="523"/>
      <c r="F94" s="523"/>
      <c r="G94" s="523"/>
      <c r="H94" s="524"/>
      <c r="I94" s="518"/>
      <c r="J94" s="559"/>
      <c r="K94" s="526"/>
      <c r="L94" s="483"/>
    </row>
    <row r="95" spans="2:12">
      <c r="B95" s="79">
        <v>1</v>
      </c>
      <c r="C95" s="485" t="s">
        <v>0</v>
      </c>
      <c r="D95" s="486"/>
      <c r="E95" s="486"/>
      <c r="F95" s="486"/>
      <c r="G95" s="486"/>
      <c r="H95" s="487"/>
      <c r="I95" s="80"/>
      <c r="J95" s="259" t="s">
        <v>461</v>
      </c>
      <c r="K95" s="303">
        <v>2015</v>
      </c>
      <c r="L95" s="294" t="s">
        <v>941</v>
      </c>
    </row>
    <row r="96" spans="2:12">
      <c r="B96" s="61">
        <v>2</v>
      </c>
      <c r="C96" s="454" t="s">
        <v>1</v>
      </c>
      <c r="D96" s="455"/>
      <c r="E96" s="455"/>
      <c r="F96" s="455"/>
      <c r="G96" s="455"/>
      <c r="H96" s="456"/>
      <c r="I96" s="5"/>
      <c r="J96" s="260" t="s">
        <v>497</v>
      </c>
      <c r="K96" s="293"/>
      <c r="L96" s="26"/>
    </row>
    <row r="97" spans="2:12">
      <c r="B97" s="61">
        <v>3</v>
      </c>
      <c r="C97" s="454" t="s">
        <v>2</v>
      </c>
      <c r="D97" s="455"/>
      <c r="E97" s="455"/>
      <c r="F97" s="455"/>
      <c r="G97" s="455"/>
      <c r="H97" s="456"/>
      <c r="I97" s="5"/>
      <c r="J97" s="260" t="s">
        <v>461</v>
      </c>
      <c r="K97" s="293">
        <v>2012</v>
      </c>
      <c r="L97" s="294" t="s">
        <v>941</v>
      </c>
    </row>
    <row r="98" spans="2:12">
      <c r="B98" s="61">
        <v>4</v>
      </c>
      <c r="C98" s="454" t="s">
        <v>3</v>
      </c>
      <c r="D98" s="455"/>
      <c r="E98" s="455"/>
      <c r="F98" s="455"/>
      <c r="G98" s="455"/>
      <c r="H98" s="456"/>
      <c r="I98" s="5"/>
      <c r="J98" s="260" t="s">
        <v>461</v>
      </c>
      <c r="K98" s="293">
        <v>2010</v>
      </c>
      <c r="L98" s="294" t="s">
        <v>941</v>
      </c>
    </row>
    <row r="99" spans="2:12">
      <c r="B99" s="61">
        <v>5</v>
      </c>
      <c r="C99" s="454" t="s">
        <v>135</v>
      </c>
      <c r="D99" s="455"/>
      <c r="E99" s="455"/>
      <c r="F99" s="455"/>
      <c r="G99" s="455"/>
      <c r="H99" s="456"/>
      <c r="I99" s="5"/>
      <c r="J99" s="260" t="s">
        <v>461</v>
      </c>
      <c r="K99" s="293">
        <v>2000</v>
      </c>
      <c r="L99" s="294" t="s">
        <v>941</v>
      </c>
    </row>
    <row r="100" spans="2:12">
      <c r="B100" s="61">
        <v>6</v>
      </c>
      <c r="C100" s="454" t="s">
        <v>136</v>
      </c>
      <c r="D100" s="455"/>
      <c r="E100" s="455"/>
      <c r="F100" s="455"/>
      <c r="G100" s="455"/>
      <c r="H100" s="456"/>
      <c r="I100" s="5"/>
      <c r="J100" s="260" t="s">
        <v>461</v>
      </c>
      <c r="K100" s="293">
        <v>2000</v>
      </c>
      <c r="L100" s="294" t="s">
        <v>941</v>
      </c>
    </row>
    <row r="101" spans="2:12">
      <c r="B101" s="61">
        <v>7</v>
      </c>
      <c r="C101" s="454" t="s">
        <v>137</v>
      </c>
      <c r="D101" s="455"/>
      <c r="E101" s="455"/>
      <c r="F101" s="455"/>
      <c r="G101" s="455"/>
      <c r="H101" s="456"/>
      <c r="I101" s="5"/>
      <c r="J101" s="260" t="s">
        <v>497</v>
      </c>
      <c r="K101" s="293"/>
      <c r="L101" s="26"/>
    </row>
    <row r="102" spans="2:12">
      <c r="B102" s="61">
        <v>8</v>
      </c>
      <c r="C102" s="454" t="s">
        <v>138</v>
      </c>
      <c r="D102" s="455"/>
      <c r="E102" s="455"/>
      <c r="F102" s="455"/>
      <c r="G102" s="455"/>
      <c r="H102" s="456"/>
      <c r="I102" s="5"/>
      <c r="J102" s="260" t="s">
        <v>461</v>
      </c>
      <c r="K102" s="293">
        <v>2000</v>
      </c>
      <c r="L102" s="294" t="s">
        <v>941</v>
      </c>
    </row>
    <row r="103" spans="2:12">
      <c r="B103" s="61">
        <v>9</v>
      </c>
      <c r="C103" s="454" t="s">
        <v>4</v>
      </c>
      <c r="D103" s="455"/>
      <c r="E103" s="455"/>
      <c r="F103" s="455"/>
      <c r="G103" s="455"/>
      <c r="H103" s="456"/>
      <c r="I103" s="5"/>
      <c r="J103" s="260" t="s">
        <v>461</v>
      </c>
      <c r="K103" s="293">
        <v>2000</v>
      </c>
      <c r="L103" s="294" t="s">
        <v>941</v>
      </c>
    </row>
    <row r="104" spans="2:12">
      <c r="B104" s="61">
        <v>10</v>
      </c>
      <c r="C104" s="454" t="s">
        <v>139</v>
      </c>
      <c r="D104" s="455"/>
      <c r="E104" s="455"/>
      <c r="F104" s="455"/>
      <c r="G104" s="455"/>
      <c r="H104" s="456"/>
      <c r="I104" s="5"/>
      <c r="J104" s="260" t="s">
        <v>461</v>
      </c>
      <c r="K104" s="293">
        <v>2000</v>
      </c>
      <c r="L104" s="294" t="s">
        <v>941</v>
      </c>
    </row>
    <row r="105" spans="2:12">
      <c r="B105" s="61">
        <v>11</v>
      </c>
      <c r="C105" s="454" t="s">
        <v>5</v>
      </c>
      <c r="D105" s="455"/>
      <c r="E105" s="455"/>
      <c r="F105" s="455"/>
      <c r="G105" s="455"/>
      <c r="H105" s="456"/>
      <c r="I105" s="5"/>
      <c r="J105" s="260" t="s">
        <v>497</v>
      </c>
      <c r="K105" s="293"/>
      <c r="L105" s="26"/>
    </row>
    <row r="106" spans="2:12">
      <c r="B106" s="61">
        <v>12</v>
      </c>
      <c r="C106" s="480" t="s">
        <v>6</v>
      </c>
      <c r="D106" s="481"/>
      <c r="E106" s="481"/>
      <c r="F106" s="481"/>
      <c r="G106" s="481"/>
      <c r="H106" s="456"/>
      <c r="I106" s="5"/>
      <c r="J106" s="260" t="s">
        <v>497</v>
      </c>
      <c r="K106" s="293"/>
      <c r="L106" s="26"/>
    </row>
    <row r="107" spans="2:12" ht="13.8" thickBot="1">
      <c r="B107" s="62">
        <v>13</v>
      </c>
      <c r="C107" s="451"/>
      <c r="D107" s="452"/>
      <c r="E107" s="452"/>
      <c r="F107" s="452"/>
      <c r="G107" s="452"/>
      <c r="H107" s="453"/>
      <c r="I107" s="27"/>
      <c r="J107" s="27"/>
      <c r="K107" s="105"/>
      <c r="L107" s="28"/>
    </row>
    <row r="108" spans="2:12">
      <c r="B108" s="22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2:12" ht="14.4" thickBot="1">
      <c r="B109" s="96" t="s">
        <v>197</v>
      </c>
      <c r="C109" s="373" t="s">
        <v>42</v>
      </c>
      <c r="D109" s="484"/>
      <c r="E109" s="484"/>
      <c r="F109" s="484"/>
      <c r="G109" s="484"/>
      <c r="H109" s="484"/>
      <c r="I109" s="484"/>
      <c r="J109" s="484"/>
      <c r="K109" s="18"/>
      <c r="L109" s="92" t="s">
        <v>53</v>
      </c>
    </row>
    <row r="110" spans="2:12" ht="27" thickBot="1">
      <c r="B110" s="51"/>
      <c r="C110" s="457" t="s">
        <v>30</v>
      </c>
      <c r="D110" s="458"/>
      <c r="E110" s="458"/>
      <c r="F110" s="459"/>
      <c r="G110" s="459"/>
      <c r="H110" s="460"/>
      <c r="I110" s="56" t="s">
        <v>39</v>
      </c>
      <c r="J110" s="478" t="s">
        <v>234</v>
      </c>
      <c r="K110" s="479"/>
      <c r="L110" s="52" t="s">
        <v>258</v>
      </c>
    </row>
    <row r="111" spans="2:12">
      <c r="B111" s="118">
        <v>1</v>
      </c>
      <c r="C111" s="474" t="s">
        <v>13</v>
      </c>
      <c r="D111" s="474"/>
      <c r="E111" s="474"/>
      <c r="F111" s="475"/>
      <c r="G111" s="475"/>
      <c r="H111" s="475"/>
      <c r="I111" s="110" t="s">
        <v>31</v>
      </c>
      <c r="J111" s="476"/>
      <c r="K111" s="477"/>
      <c r="L111" s="119"/>
    </row>
    <row r="112" spans="2:12">
      <c r="B112" s="63">
        <v>2</v>
      </c>
      <c r="C112" s="470" t="s">
        <v>12</v>
      </c>
      <c r="D112" s="470"/>
      <c r="E112" s="470"/>
      <c r="F112" s="471"/>
      <c r="G112" s="471"/>
      <c r="H112" s="471"/>
      <c r="I112" s="102" t="s">
        <v>32</v>
      </c>
      <c r="J112" s="472"/>
      <c r="K112" s="473"/>
      <c r="L112" s="24"/>
    </row>
    <row r="113" spans="2:12">
      <c r="B113" s="63">
        <v>3</v>
      </c>
      <c r="C113" s="470" t="s">
        <v>10</v>
      </c>
      <c r="D113" s="470"/>
      <c r="E113" s="470"/>
      <c r="F113" s="471"/>
      <c r="G113" s="471"/>
      <c r="H113" s="471"/>
      <c r="I113" s="102" t="s">
        <v>31</v>
      </c>
      <c r="J113" s="472"/>
      <c r="K113" s="473"/>
      <c r="L113" s="24"/>
    </row>
    <row r="114" spans="2:12">
      <c r="B114" s="63">
        <v>4</v>
      </c>
      <c r="C114" s="470" t="s">
        <v>81</v>
      </c>
      <c r="D114" s="470"/>
      <c r="E114" s="470"/>
      <c r="F114" s="471"/>
      <c r="G114" s="471"/>
      <c r="H114" s="471"/>
      <c r="I114" s="102" t="s">
        <v>31</v>
      </c>
      <c r="J114" s="472"/>
      <c r="K114" s="473"/>
      <c r="L114" s="24"/>
    </row>
    <row r="115" spans="2:12">
      <c r="B115" s="63">
        <v>5</v>
      </c>
      <c r="C115" s="470" t="s">
        <v>11</v>
      </c>
      <c r="D115" s="470"/>
      <c r="E115" s="470"/>
      <c r="F115" s="471"/>
      <c r="G115" s="471"/>
      <c r="H115" s="471"/>
      <c r="I115" s="102" t="s">
        <v>31</v>
      </c>
      <c r="J115" s="472"/>
      <c r="K115" s="473"/>
      <c r="L115" s="24"/>
    </row>
    <row r="116" spans="2:12">
      <c r="B116" s="63">
        <v>6</v>
      </c>
      <c r="C116" s="534" t="s">
        <v>14</v>
      </c>
      <c r="D116" s="535"/>
      <c r="E116" s="535"/>
      <c r="F116" s="471"/>
      <c r="G116" s="471"/>
      <c r="H116" s="471"/>
      <c r="I116" s="102" t="s">
        <v>31</v>
      </c>
      <c r="J116" s="472"/>
      <c r="K116" s="473"/>
      <c r="L116" s="24"/>
    </row>
    <row r="117" spans="2:12">
      <c r="B117" s="63">
        <v>7</v>
      </c>
      <c r="C117" s="534" t="s">
        <v>85</v>
      </c>
      <c r="D117" s="535"/>
      <c r="E117" s="535"/>
      <c r="F117" s="471"/>
      <c r="G117" s="471"/>
      <c r="H117" s="471"/>
      <c r="I117" s="102" t="s">
        <v>28</v>
      </c>
      <c r="J117" s="472"/>
      <c r="K117" s="473"/>
      <c r="L117" s="24"/>
    </row>
    <row r="118" spans="2:12">
      <c r="B118" s="63">
        <v>9</v>
      </c>
      <c r="C118" s="470" t="s">
        <v>97</v>
      </c>
      <c r="D118" s="470"/>
      <c r="E118" s="470"/>
      <c r="F118" s="471"/>
      <c r="G118" s="471"/>
      <c r="H118" s="471"/>
      <c r="I118" s="102" t="s">
        <v>26</v>
      </c>
      <c r="J118" s="602">
        <v>514</v>
      </c>
      <c r="K118" s="603"/>
      <c r="L118" s="24">
        <v>458</v>
      </c>
    </row>
    <row r="119" spans="2:12" ht="13.8" thickBot="1">
      <c r="B119" s="64">
        <v>8</v>
      </c>
      <c r="C119" s="528" t="s">
        <v>15</v>
      </c>
      <c r="D119" s="528"/>
      <c r="E119" s="528"/>
      <c r="F119" s="529"/>
      <c r="G119" s="529"/>
      <c r="H119" s="529"/>
      <c r="I119" s="130" t="s">
        <v>26</v>
      </c>
      <c r="J119" s="610">
        <v>198</v>
      </c>
      <c r="K119" s="611"/>
      <c r="L119" s="25">
        <v>180</v>
      </c>
    </row>
    <row r="120" spans="2:12" ht="2.25" customHeight="1"/>
    <row r="121" spans="2:12" ht="15" customHeight="1">
      <c r="B121" s="96"/>
      <c r="C121" s="465"/>
      <c r="D121" s="465"/>
      <c r="E121" s="465"/>
      <c r="F121" s="16"/>
      <c r="G121" s="16"/>
      <c r="H121" s="16"/>
      <c r="I121" s="16"/>
      <c r="J121" s="16"/>
      <c r="K121" s="16"/>
      <c r="L121" s="92"/>
    </row>
    <row r="122" spans="2:12" ht="14.4" thickBot="1">
      <c r="B122" s="96" t="s">
        <v>198</v>
      </c>
      <c r="C122" s="465" t="s">
        <v>114</v>
      </c>
      <c r="D122" s="466"/>
      <c r="E122" s="466"/>
      <c r="F122" s="466"/>
      <c r="G122" s="466"/>
      <c r="H122" s="466"/>
      <c r="I122" s="466"/>
      <c r="J122" s="466"/>
      <c r="K122" s="106"/>
      <c r="L122" s="92" t="s">
        <v>204</v>
      </c>
    </row>
    <row r="123" spans="2:12" ht="13.8" thickBot="1">
      <c r="B123" s="16"/>
      <c r="C123" s="467"/>
      <c r="D123" s="468"/>
      <c r="E123" s="468"/>
      <c r="F123" s="468"/>
      <c r="G123" s="580"/>
      <c r="H123" s="125"/>
      <c r="I123" s="463" t="s">
        <v>116</v>
      </c>
      <c r="J123" s="464"/>
      <c r="K123" s="461" t="s">
        <v>203</v>
      </c>
      <c r="L123" s="462"/>
    </row>
    <row r="124" spans="2:12" ht="25.5" customHeight="1" thickBot="1">
      <c r="B124" s="126"/>
      <c r="C124" s="536" t="s">
        <v>232</v>
      </c>
      <c r="D124" s="537"/>
      <c r="E124" s="538"/>
      <c r="F124" s="538"/>
      <c r="G124" s="538"/>
      <c r="H124" s="120" t="s">
        <v>27</v>
      </c>
      <c r="I124" s="514">
        <v>6</v>
      </c>
      <c r="J124" s="515"/>
      <c r="K124" s="514"/>
      <c r="L124" s="527"/>
    </row>
    <row r="125" spans="2:12">
      <c r="B125" s="532" t="s">
        <v>87</v>
      </c>
      <c r="C125" s="533"/>
      <c r="D125" s="533"/>
      <c r="E125" s="533"/>
      <c r="F125" s="533"/>
      <c r="G125" s="533"/>
      <c r="H125" s="533"/>
      <c r="I125" s="533"/>
      <c r="J125" s="533"/>
      <c r="K125" s="107"/>
      <c r="L125" s="93"/>
    </row>
    <row r="128" spans="2:12" ht="18" customHeight="1"/>
    <row r="129" spans="2:12" ht="42.75" customHeight="1">
      <c r="B129" s="108"/>
      <c r="C129" s="465" t="s">
        <v>1121</v>
      </c>
      <c r="D129" s="502"/>
      <c r="E129" s="502"/>
      <c r="F129" s="502"/>
      <c r="G129" s="502"/>
      <c r="H129" s="502"/>
      <c r="I129" s="502"/>
      <c r="J129" s="229"/>
      <c r="K129" s="229"/>
    </row>
    <row r="130" spans="2:12" ht="33.75" customHeight="1" thickBot="1">
      <c r="B130" s="94" t="s">
        <v>641</v>
      </c>
      <c r="C130" s="465" t="s">
        <v>82</v>
      </c>
      <c r="D130" s="502"/>
      <c r="E130" s="502"/>
      <c r="F130" s="502"/>
      <c r="G130" s="502"/>
      <c r="H130" s="502"/>
      <c r="I130" s="502"/>
      <c r="J130" s="75"/>
      <c r="K130" s="75"/>
      <c r="L130" s="92" t="s">
        <v>50</v>
      </c>
    </row>
    <row r="131" spans="2:12" ht="13.8" thickBot="1">
      <c r="B131" s="73">
        <v>1</v>
      </c>
      <c r="C131" s="545" t="s">
        <v>59</v>
      </c>
      <c r="D131" s="546"/>
      <c r="E131" s="539" t="s">
        <v>1087</v>
      </c>
      <c r="F131" s="562"/>
      <c r="G131" s="562"/>
      <c r="H131" s="562"/>
      <c r="I131" s="562"/>
      <c r="J131" s="562"/>
      <c r="K131" s="562"/>
      <c r="L131" s="541"/>
    </row>
    <row r="132" spans="2:12">
      <c r="B132" s="69">
        <v>2</v>
      </c>
      <c r="C132" s="496" t="s">
        <v>104</v>
      </c>
      <c r="D132" s="542"/>
      <c r="E132" s="17" t="s">
        <v>63</v>
      </c>
      <c r="F132" s="230"/>
      <c r="G132" s="231"/>
      <c r="H132" s="506" t="s">
        <v>1112</v>
      </c>
      <c r="I132" s="506"/>
      <c r="J132" s="506"/>
      <c r="K132" s="565"/>
      <c r="L132" s="489"/>
    </row>
    <row r="133" spans="2:12">
      <c r="B133" s="67">
        <v>3</v>
      </c>
      <c r="C133" s="543"/>
      <c r="D133" s="543"/>
      <c r="E133" s="46" t="s">
        <v>64</v>
      </c>
      <c r="F133" s="232"/>
      <c r="G133" s="233"/>
      <c r="H133" s="506" t="s">
        <v>1112</v>
      </c>
      <c r="I133" s="506"/>
      <c r="J133" s="506"/>
      <c r="K133" s="565"/>
      <c r="L133" s="489"/>
    </row>
    <row r="134" spans="2:12">
      <c r="B134" s="67">
        <v>4</v>
      </c>
      <c r="C134" s="543"/>
      <c r="D134" s="543"/>
      <c r="E134" s="46" t="s">
        <v>65</v>
      </c>
      <c r="F134" s="232"/>
      <c r="G134" s="233"/>
      <c r="H134" s="506" t="s">
        <v>1112</v>
      </c>
      <c r="I134" s="506"/>
      <c r="J134" s="506"/>
      <c r="K134" s="565"/>
      <c r="L134" s="489"/>
    </row>
    <row r="135" spans="2:12" ht="13.8" thickBot="1">
      <c r="B135" s="68">
        <v>5</v>
      </c>
      <c r="C135" s="544"/>
      <c r="D135" s="544"/>
      <c r="E135" s="29" t="s">
        <v>16</v>
      </c>
      <c r="F135" s="235"/>
      <c r="G135" s="236"/>
      <c r="H135" s="566" t="s">
        <v>1113</v>
      </c>
      <c r="I135" s="566"/>
      <c r="J135" s="566"/>
      <c r="K135" s="567"/>
      <c r="L135" s="509"/>
    </row>
    <row r="136" spans="2:12">
      <c r="B136" s="72">
        <v>6</v>
      </c>
      <c r="C136" s="547" t="s">
        <v>102</v>
      </c>
      <c r="D136" s="568"/>
      <c r="E136" s="568"/>
      <c r="F136" s="237"/>
      <c r="G136" s="238"/>
      <c r="H136" s="569"/>
      <c r="I136" s="569"/>
      <c r="J136" s="569"/>
      <c r="K136" s="570"/>
      <c r="L136" s="551"/>
    </row>
    <row r="137" spans="2:12">
      <c r="B137" s="67">
        <v>7</v>
      </c>
      <c r="C137" s="490" t="s">
        <v>43</v>
      </c>
      <c r="D137" s="552"/>
      <c r="E137" s="491"/>
      <c r="F137" s="228"/>
      <c r="G137" s="234"/>
      <c r="H137" s="506" t="s">
        <v>1122</v>
      </c>
      <c r="I137" s="506"/>
      <c r="J137" s="506"/>
      <c r="K137" s="565"/>
      <c r="L137" s="489"/>
    </row>
    <row r="138" spans="2:12">
      <c r="B138" s="67">
        <v>8</v>
      </c>
      <c r="C138" s="553" t="s">
        <v>106</v>
      </c>
      <c r="D138" s="554"/>
      <c r="E138" s="554"/>
      <c r="F138" s="232"/>
      <c r="G138" s="232"/>
      <c r="H138" s="506" t="s">
        <v>1115</v>
      </c>
      <c r="I138" s="506"/>
      <c r="J138" s="506"/>
      <c r="K138" s="565"/>
      <c r="L138" s="489"/>
    </row>
    <row r="139" spans="2:12">
      <c r="B139" s="67">
        <v>9</v>
      </c>
      <c r="C139" s="470" t="s">
        <v>123</v>
      </c>
      <c r="D139" s="554"/>
      <c r="E139" s="554"/>
      <c r="F139" s="232"/>
      <c r="G139" s="232"/>
      <c r="H139" s="506" t="s">
        <v>1116</v>
      </c>
      <c r="I139" s="506"/>
      <c r="J139" s="506"/>
      <c r="K139" s="565"/>
      <c r="L139" s="489"/>
    </row>
    <row r="140" spans="2:12">
      <c r="B140" s="67">
        <v>10</v>
      </c>
      <c r="C140" s="553" t="s">
        <v>21</v>
      </c>
      <c r="D140" s="543"/>
      <c r="E140" s="543"/>
      <c r="F140" s="232"/>
      <c r="G140" s="232"/>
      <c r="H140" s="506">
        <v>1969</v>
      </c>
      <c r="I140" s="506"/>
      <c r="J140" s="506"/>
      <c r="K140" s="565"/>
      <c r="L140" s="489"/>
    </row>
    <row r="141" spans="2:12" ht="13.8" thickBot="1">
      <c r="B141" s="67">
        <v>11</v>
      </c>
      <c r="C141" s="470" t="s">
        <v>22</v>
      </c>
      <c r="D141" s="554"/>
      <c r="E141" s="554"/>
      <c r="F141" s="232"/>
      <c r="G141" s="232"/>
      <c r="H141" s="506">
        <v>912</v>
      </c>
      <c r="I141" s="506"/>
      <c r="J141" s="506"/>
      <c r="K141" s="565"/>
      <c r="L141" s="489"/>
    </row>
    <row r="142" spans="2:12">
      <c r="B142" s="69">
        <v>12</v>
      </c>
      <c r="C142" s="496" t="s">
        <v>23</v>
      </c>
      <c r="D142" s="574"/>
      <c r="E142" s="17" t="s">
        <v>18</v>
      </c>
      <c r="F142" s="230"/>
      <c r="G142" s="230"/>
      <c r="H142" s="516" t="s">
        <v>1117</v>
      </c>
      <c r="I142" s="516"/>
      <c r="J142" s="516"/>
      <c r="K142" s="564"/>
      <c r="L142" s="512"/>
    </row>
    <row r="143" spans="2:12">
      <c r="B143" s="67">
        <v>13</v>
      </c>
      <c r="C143" s="554"/>
      <c r="D143" s="554"/>
      <c r="E143" s="46" t="s">
        <v>19</v>
      </c>
      <c r="F143" s="232"/>
      <c r="G143" s="232"/>
      <c r="H143" s="506" t="s">
        <v>1118</v>
      </c>
      <c r="I143" s="506"/>
      <c r="J143" s="506"/>
      <c r="K143" s="565"/>
      <c r="L143" s="489"/>
    </row>
    <row r="144" spans="2:12">
      <c r="B144" s="67">
        <v>14</v>
      </c>
      <c r="C144" s="554"/>
      <c r="D144" s="554"/>
      <c r="E144" s="46" t="s">
        <v>44</v>
      </c>
      <c r="F144" s="232"/>
      <c r="G144" s="232"/>
      <c r="H144" s="506">
        <v>56716407</v>
      </c>
      <c r="I144" s="506"/>
      <c r="J144" s="506"/>
      <c r="K144" s="565"/>
      <c r="L144" s="489"/>
    </row>
    <row r="145" spans="2:12" ht="13.8" thickBot="1">
      <c r="B145" s="68">
        <v>15</v>
      </c>
      <c r="C145" s="575"/>
      <c r="D145" s="575"/>
      <c r="E145" s="29" t="s">
        <v>17</v>
      </c>
      <c r="F145" s="235"/>
      <c r="G145" s="235"/>
      <c r="H145" s="783" t="s">
        <v>1119</v>
      </c>
      <c r="I145" s="566"/>
      <c r="J145" s="566"/>
      <c r="K145" s="567"/>
      <c r="L145" s="509"/>
    </row>
    <row r="146" spans="2:12" ht="14.4" thickBot="1">
      <c r="B146" s="94" t="s">
        <v>644</v>
      </c>
      <c r="C146" s="494" t="s">
        <v>83</v>
      </c>
      <c r="D146" s="344"/>
      <c r="E146" s="344"/>
      <c r="F146" s="344"/>
      <c r="G146" s="344"/>
      <c r="H146" s="344"/>
      <c r="I146" s="344"/>
      <c r="J146" s="344"/>
      <c r="K146" s="101"/>
      <c r="L146" s="92" t="s">
        <v>51</v>
      </c>
    </row>
    <row r="147" spans="2:12">
      <c r="B147" s="31">
        <v>1</v>
      </c>
      <c r="C147" s="496" t="s">
        <v>107</v>
      </c>
      <c r="D147" s="496"/>
      <c r="E147" s="17" t="s">
        <v>108</v>
      </c>
      <c r="F147" s="230"/>
      <c r="G147" s="230"/>
      <c r="H147" s="516"/>
      <c r="I147" s="516"/>
      <c r="J147" s="516"/>
      <c r="K147" s="516"/>
      <c r="L147" s="512"/>
    </row>
    <row r="148" spans="2:12">
      <c r="B148" s="115">
        <v>2</v>
      </c>
      <c r="C148" s="500" t="s">
        <v>109</v>
      </c>
      <c r="D148" s="501"/>
      <c r="E148" s="46" t="s">
        <v>111</v>
      </c>
      <c r="F148" s="109"/>
      <c r="G148" s="109"/>
      <c r="H148" s="506" t="s">
        <v>110</v>
      </c>
      <c r="I148" s="506"/>
      <c r="J148" s="506"/>
      <c r="K148" s="506"/>
      <c r="L148" s="489"/>
    </row>
    <row r="149" spans="2:12">
      <c r="B149" s="67">
        <v>3</v>
      </c>
      <c r="C149" s="490" t="s">
        <v>40</v>
      </c>
      <c r="D149" s="491"/>
      <c r="E149" s="46" t="s">
        <v>95</v>
      </c>
      <c r="F149" s="46"/>
      <c r="G149" s="14"/>
      <c r="H149" s="579"/>
      <c r="I149" s="504"/>
      <c r="J149" s="504"/>
      <c r="K149" s="504"/>
      <c r="L149" s="505"/>
    </row>
    <row r="150" spans="2:12">
      <c r="B150" s="67">
        <v>4</v>
      </c>
      <c r="C150" s="492"/>
      <c r="D150" s="356"/>
      <c r="E150" s="46" t="s">
        <v>93</v>
      </c>
      <c r="F150" s="239"/>
      <c r="G150" s="111"/>
      <c r="H150" s="506"/>
      <c r="I150" s="506"/>
      <c r="J150" s="506"/>
      <c r="K150" s="506"/>
      <c r="L150" s="489"/>
    </row>
    <row r="151" spans="2:12">
      <c r="B151" s="67">
        <v>5</v>
      </c>
      <c r="C151" s="492"/>
      <c r="D151" s="356"/>
      <c r="E151" s="470" t="s">
        <v>96</v>
      </c>
      <c r="F151" s="470"/>
      <c r="G151" s="14"/>
      <c r="H151" s="506"/>
      <c r="I151" s="506"/>
      <c r="J151" s="506"/>
      <c r="K151" s="506"/>
      <c r="L151" s="489"/>
    </row>
    <row r="152" spans="2:12">
      <c r="B152" s="67">
        <v>6</v>
      </c>
      <c r="C152" s="492"/>
      <c r="D152" s="356"/>
      <c r="E152" s="46" t="s">
        <v>94</v>
      </c>
      <c r="F152" s="46"/>
      <c r="G152" s="14"/>
      <c r="H152" s="506"/>
      <c r="I152" s="471"/>
      <c r="J152" s="471"/>
      <c r="K152" s="471"/>
      <c r="L152" s="489"/>
    </row>
    <row r="153" spans="2:12" ht="13.8" thickBot="1">
      <c r="B153" s="68">
        <v>7</v>
      </c>
      <c r="C153" s="493"/>
      <c r="D153" s="358"/>
      <c r="E153" s="117" t="s">
        <v>49</v>
      </c>
      <c r="F153" s="117"/>
      <c r="G153" s="116"/>
      <c r="H153" s="566"/>
      <c r="I153" s="566"/>
      <c r="J153" s="566"/>
      <c r="K153" s="566"/>
      <c r="L153" s="509"/>
    </row>
    <row r="154" spans="2:12" ht="118.5" customHeight="1">
      <c r="B154" s="507"/>
      <c r="C154" s="507"/>
      <c r="D154" s="507"/>
      <c r="E154" s="507"/>
      <c r="F154" s="507"/>
      <c r="G154" s="507"/>
      <c r="H154" s="507"/>
      <c r="I154" s="507"/>
      <c r="J154" s="507"/>
      <c r="K154" s="22"/>
      <c r="L154" s="91"/>
    </row>
    <row r="155" spans="2:12" ht="54.75" customHeight="1" thickBot="1">
      <c r="B155" s="122" t="s">
        <v>645</v>
      </c>
      <c r="C155" s="560" t="s">
        <v>41</v>
      </c>
      <c r="D155" s="344"/>
      <c r="E155" s="344"/>
      <c r="F155" s="344"/>
      <c r="G155" s="344"/>
      <c r="H155" s="344"/>
      <c r="I155" s="344"/>
      <c r="J155" s="344"/>
      <c r="K155" s="108"/>
      <c r="L155" s="92" t="s">
        <v>52</v>
      </c>
    </row>
    <row r="156" spans="2:12">
      <c r="B156" s="556"/>
      <c r="C156" s="519" t="s">
        <v>45</v>
      </c>
      <c r="D156" s="520"/>
      <c r="E156" s="520"/>
      <c r="F156" s="520"/>
      <c r="G156" s="520"/>
      <c r="H156" s="521"/>
      <c r="I156" s="517" t="s">
        <v>73</v>
      </c>
      <c r="J156" s="558" t="s">
        <v>74</v>
      </c>
      <c r="K156" s="525" t="s">
        <v>46</v>
      </c>
      <c r="L156" s="482" t="s">
        <v>100</v>
      </c>
    </row>
    <row r="157" spans="2:12" ht="13.8" thickBot="1">
      <c r="B157" s="557"/>
      <c r="C157" s="522"/>
      <c r="D157" s="523"/>
      <c r="E157" s="523"/>
      <c r="F157" s="523"/>
      <c r="G157" s="523"/>
      <c r="H157" s="524"/>
      <c r="I157" s="518"/>
      <c r="J157" s="559"/>
      <c r="K157" s="526"/>
      <c r="L157" s="483"/>
    </row>
    <row r="158" spans="2:12">
      <c r="B158" s="79">
        <v>1</v>
      </c>
      <c r="C158" s="485" t="s">
        <v>0</v>
      </c>
      <c r="D158" s="486"/>
      <c r="E158" s="486"/>
      <c r="F158" s="486"/>
      <c r="G158" s="486"/>
      <c r="H158" s="487"/>
      <c r="I158" s="80"/>
      <c r="J158" s="259" t="s">
        <v>461</v>
      </c>
      <c r="K158" s="303">
        <v>2015</v>
      </c>
      <c r="L158" s="294" t="s">
        <v>941</v>
      </c>
    </row>
    <row r="159" spans="2:12">
      <c r="B159" s="61">
        <v>2</v>
      </c>
      <c r="C159" s="454" t="s">
        <v>1</v>
      </c>
      <c r="D159" s="455"/>
      <c r="E159" s="455"/>
      <c r="F159" s="455"/>
      <c r="G159" s="455"/>
      <c r="H159" s="456"/>
      <c r="I159" s="5"/>
      <c r="J159" s="260" t="s">
        <v>497</v>
      </c>
      <c r="K159" s="293"/>
      <c r="L159" s="26"/>
    </row>
    <row r="160" spans="2:12">
      <c r="B160" s="61">
        <v>3</v>
      </c>
      <c r="C160" s="454" t="s">
        <v>2</v>
      </c>
      <c r="D160" s="455"/>
      <c r="E160" s="455"/>
      <c r="F160" s="455"/>
      <c r="G160" s="455"/>
      <c r="H160" s="456"/>
      <c r="I160" s="5"/>
      <c r="J160" s="260" t="s">
        <v>461</v>
      </c>
      <c r="K160" s="293">
        <v>2011</v>
      </c>
      <c r="L160" s="294" t="s">
        <v>941</v>
      </c>
    </row>
    <row r="161" spans="2:12">
      <c r="B161" s="61">
        <v>4</v>
      </c>
      <c r="C161" s="454" t="s">
        <v>3</v>
      </c>
      <c r="D161" s="455"/>
      <c r="E161" s="455"/>
      <c r="F161" s="455"/>
      <c r="G161" s="455"/>
      <c r="H161" s="456"/>
      <c r="I161" s="5"/>
      <c r="J161" s="260" t="s">
        <v>461</v>
      </c>
      <c r="K161" s="293">
        <v>2015</v>
      </c>
      <c r="L161" s="294" t="s">
        <v>941</v>
      </c>
    </row>
    <row r="162" spans="2:12">
      <c r="B162" s="61">
        <v>5</v>
      </c>
      <c r="C162" s="454" t="s">
        <v>135</v>
      </c>
      <c r="D162" s="455"/>
      <c r="E162" s="455"/>
      <c r="F162" s="455"/>
      <c r="G162" s="455"/>
      <c r="H162" s="456"/>
      <c r="I162" s="5"/>
      <c r="J162" s="260" t="s">
        <v>461</v>
      </c>
      <c r="K162" s="293">
        <v>2000</v>
      </c>
      <c r="L162" s="294" t="s">
        <v>941</v>
      </c>
    </row>
    <row r="163" spans="2:12">
      <c r="B163" s="61">
        <v>6</v>
      </c>
      <c r="C163" s="454" t="s">
        <v>136</v>
      </c>
      <c r="D163" s="455"/>
      <c r="E163" s="455"/>
      <c r="F163" s="455"/>
      <c r="G163" s="455"/>
      <c r="H163" s="456"/>
      <c r="I163" s="5"/>
      <c r="J163" s="260" t="s">
        <v>461</v>
      </c>
      <c r="K163" s="293">
        <v>2000</v>
      </c>
      <c r="L163" s="294" t="s">
        <v>941</v>
      </c>
    </row>
    <row r="164" spans="2:12">
      <c r="B164" s="61">
        <v>7</v>
      </c>
      <c r="C164" s="454" t="s">
        <v>137</v>
      </c>
      <c r="D164" s="455"/>
      <c r="E164" s="455"/>
      <c r="F164" s="455"/>
      <c r="G164" s="455"/>
      <c r="H164" s="456"/>
      <c r="I164" s="5"/>
      <c r="J164" s="260" t="s">
        <v>497</v>
      </c>
      <c r="K164" s="293"/>
      <c r="L164" s="26"/>
    </row>
    <row r="165" spans="2:12">
      <c r="B165" s="61">
        <v>8</v>
      </c>
      <c r="C165" s="454" t="s">
        <v>138</v>
      </c>
      <c r="D165" s="455"/>
      <c r="E165" s="455"/>
      <c r="F165" s="455"/>
      <c r="G165" s="455"/>
      <c r="H165" s="456"/>
      <c r="I165" s="5"/>
      <c r="J165" s="260" t="s">
        <v>461</v>
      </c>
      <c r="K165" s="293">
        <v>2000</v>
      </c>
      <c r="L165" s="294" t="s">
        <v>941</v>
      </c>
    </row>
    <row r="166" spans="2:12">
      <c r="B166" s="61">
        <v>9</v>
      </c>
      <c r="C166" s="454" t="s">
        <v>4</v>
      </c>
      <c r="D166" s="455"/>
      <c r="E166" s="455"/>
      <c r="F166" s="455"/>
      <c r="G166" s="455"/>
      <c r="H166" s="456"/>
      <c r="I166" s="5"/>
      <c r="J166" s="260" t="s">
        <v>461</v>
      </c>
      <c r="K166" s="293">
        <v>2000</v>
      </c>
      <c r="L166" s="294" t="s">
        <v>941</v>
      </c>
    </row>
    <row r="167" spans="2:12">
      <c r="B167" s="61">
        <v>10</v>
      </c>
      <c r="C167" s="454" t="s">
        <v>139</v>
      </c>
      <c r="D167" s="455"/>
      <c r="E167" s="455"/>
      <c r="F167" s="455"/>
      <c r="G167" s="455"/>
      <c r="H167" s="456"/>
      <c r="I167" s="5"/>
      <c r="J167" s="260" t="s">
        <v>461</v>
      </c>
      <c r="K167" s="293">
        <v>2000</v>
      </c>
      <c r="L167" s="294" t="s">
        <v>941</v>
      </c>
    </row>
    <row r="168" spans="2:12">
      <c r="B168" s="61">
        <v>11</v>
      </c>
      <c r="C168" s="454" t="s">
        <v>5</v>
      </c>
      <c r="D168" s="455"/>
      <c r="E168" s="455"/>
      <c r="F168" s="455"/>
      <c r="G168" s="455"/>
      <c r="H168" s="456"/>
      <c r="I168" s="5"/>
      <c r="J168" s="260" t="s">
        <v>497</v>
      </c>
      <c r="K168" s="293"/>
      <c r="L168" s="26"/>
    </row>
    <row r="169" spans="2:12">
      <c r="B169" s="61">
        <v>12</v>
      </c>
      <c r="C169" s="480" t="s">
        <v>6</v>
      </c>
      <c r="D169" s="481"/>
      <c r="E169" s="481"/>
      <c r="F169" s="481"/>
      <c r="G169" s="481"/>
      <c r="H169" s="456"/>
      <c r="I169" s="5"/>
      <c r="J169" s="260" t="s">
        <v>497</v>
      </c>
      <c r="K169" s="293"/>
      <c r="L169" s="26"/>
    </row>
    <row r="170" spans="2:12" ht="13.8" thickBot="1">
      <c r="B170" s="62">
        <v>13</v>
      </c>
      <c r="C170" s="451"/>
      <c r="D170" s="452"/>
      <c r="E170" s="452"/>
      <c r="F170" s="452"/>
      <c r="G170" s="452"/>
      <c r="H170" s="453"/>
      <c r="I170" s="27"/>
      <c r="J170" s="27"/>
      <c r="K170" s="105"/>
      <c r="L170" s="28"/>
    </row>
    <row r="171" spans="2:12">
      <c r="B171" s="22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2:12" ht="14.4" thickBot="1">
      <c r="B172" s="96" t="s">
        <v>646</v>
      </c>
      <c r="C172" s="373" t="s">
        <v>42</v>
      </c>
      <c r="D172" s="484"/>
      <c r="E172" s="484"/>
      <c r="F172" s="484"/>
      <c r="G172" s="484"/>
      <c r="H172" s="484"/>
      <c r="I172" s="484"/>
      <c r="J172" s="484"/>
      <c r="K172" s="18"/>
      <c r="L172" s="92" t="s">
        <v>53</v>
      </c>
    </row>
    <row r="173" spans="2:12" ht="27" thickBot="1">
      <c r="B173" s="51"/>
      <c r="C173" s="457" t="s">
        <v>30</v>
      </c>
      <c r="D173" s="458"/>
      <c r="E173" s="458"/>
      <c r="F173" s="459"/>
      <c r="G173" s="459"/>
      <c r="H173" s="460"/>
      <c r="I173" s="56" t="s">
        <v>39</v>
      </c>
      <c r="J173" s="478" t="s">
        <v>234</v>
      </c>
      <c r="K173" s="479"/>
      <c r="L173" s="52" t="s">
        <v>258</v>
      </c>
    </row>
    <row r="174" spans="2:12">
      <c r="B174" s="118">
        <v>1</v>
      </c>
      <c r="C174" s="474" t="s">
        <v>13</v>
      </c>
      <c r="D174" s="474"/>
      <c r="E174" s="474"/>
      <c r="F174" s="475"/>
      <c r="G174" s="475"/>
      <c r="H174" s="475"/>
      <c r="I174" s="110" t="s">
        <v>31</v>
      </c>
      <c r="J174" s="476"/>
      <c r="K174" s="477"/>
      <c r="L174" s="119"/>
    </row>
    <row r="175" spans="2:12">
      <c r="B175" s="63">
        <v>2</v>
      </c>
      <c r="C175" s="470" t="s">
        <v>12</v>
      </c>
      <c r="D175" s="470"/>
      <c r="E175" s="470"/>
      <c r="F175" s="471"/>
      <c r="G175" s="471"/>
      <c r="H175" s="471"/>
      <c r="I175" s="102" t="s">
        <v>32</v>
      </c>
      <c r="J175" s="472"/>
      <c r="K175" s="473"/>
      <c r="L175" s="24"/>
    </row>
    <row r="176" spans="2:12">
      <c r="B176" s="63">
        <v>3</v>
      </c>
      <c r="C176" s="470" t="s">
        <v>10</v>
      </c>
      <c r="D176" s="470"/>
      <c r="E176" s="470"/>
      <c r="F176" s="471"/>
      <c r="G176" s="471"/>
      <c r="H176" s="471"/>
      <c r="I176" s="102" t="s">
        <v>31</v>
      </c>
      <c r="J176" s="472"/>
      <c r="K176" s="473"/>
      <c r="L176" s="24"/>
    </row>
    <row r="177" spans="2:12">
      <c r="B177" s="63">
        <v>4</v>
      </c>
      <c r="C177" s="470" t="s">
        <v>81</v>
      </c>
      <c r="D177" s="470"/>
      <c r="E177" s="470"/>
      <c r="F177" s="471"/>
      <c r="G177" s="471"/>
      <c r="H177" s="471"/>
      <c r="I177" s="102" t="s">
        <v>31</v>
      </c>
      <c r="J177" s="472"/>
      <c r="K177" s="473"/>
      <c r="L177" s="24"/>
    </row>
    <row r="178" spans="2:12">
      <c r="B178" s="63">
        <v>5</v>
      </c>
      <c r="C178" s="470" t="s">
        <v>11</v>
      </c>
      <c r="D178" s="470"/>
      <c r="E178" s="470"/>
      <c r="F178" s="471"/>
      <c r="G178" s="471"/>
      <c r="H178" s="471"/>
      <c r="I178" s="102" t="s">
        <v>31</v>
      </c>
      <c r="J178" s="472"/>
      <c r="K178" s="473"/>
      <c r="L178" s="24"/>
    </row>
    <row r="179" spans="2:12">
      <c r="B179" s="63">
        <v>6</v>
      </c>
      <c r="C179" s="534" t="s">
        <v>14</v>
      </c>
      <c r="D179" s="535"/>
      <c r="E179" s="535"/>
      <c r="F179" s="471"/>
      <c r="G179" s="471"/>
      <c r="H179" s="471"/>
      <c r="I179" s="102" t="s">
        <v>31</v>
      </c>
      <c r="J179" s="472"/>
      <c r="K179" s="473"/>
      <c r="L179" s="24"/>
    </row>
    <row r="180" spans="2:12">
      <c r="B180" s="63">
        <v>7</v>
      </c>
      <c r="C180" s="534" t="s">
        <v>85</v>
      </c>
      <c r="D180" s="535"/>
      <c r="E180" s="535"/>
      <c r="F180" s="471"/>
      <c r="G180" s="471"/>
      <c r="H180" s="471"/>
      <c r="I180" s="102" t="s">
        <v>28</v>
      </c>
      <c r="J180" s="472"/>
      <c r="K180" s="473"/>
      <c r="L180" s="24"/>
    </row>
    <row r="181" spans="2:12">
      <c r="B181" s="63">
        <v>9</v>
      </c>
      <c r="C181" s="470" t="s">
        <v>97</v>
      </c>
      <c r="D181" s="470"/>
      <c r="E181" s="470"/>
      <c r="F181" s="471"/>
      <c r="G181" s="471"/>
      <c r="H181" s="471"/>
      <c r="I181" s="102" t="s">
        <v>26</v>
      </c>
      <c r="J181" s="602">
        <v>69</v>
      </c>
      <c r="K181" s="603"/>
      <c r="L181" s="24">
        <v>55</v>
      </c>
    </row>
    <row r="182" spans="2:12" ht="13.8" thickBot="1">
      <c r="B182" s="64">
        <v>8</v>
      </c>
      <c r="C182" s="528" t="s">
        <v>15</v>
      </c>
      <c r="D182" s="528"/>
      <c r="E182" s="528"/>
      <c r="F182" s="529"/>
      <c r="G182" s="529"/>
      <c r="H182" s="529"/>
      <c r="I182" s="130" t="s">
        <v>26</v>
      </c>
      <c r="J182" s="610">
        <v>18</v>
      </c>
      <c r="K182" s="611"/>
      <c r="L182" s="25">
        <v>15</v>
      </c>
    </row>
    <row r="184" spans="2:12" ht="13.8">
      <c r="B184" s="96"/>
      <c r="C184" s="465"/>
      <c r="D184" s="465"/>
      <c r="E184" s="465"/>
      <c r="F184" s="16"/>
      <c r="G184" s="16"/>
      <c r="H184" s="16"/>
      <c r="I184" s="16"/>
      <c r="J184" s="16"/>
      <c r="K184" s="16"/>
      <c r="L184" s="92"/>
    </row>
    <row r="185" spans="2:12" ht="14.4" thickBot="1">
      <c r="B185" s="96" t="s">
        <v>647</v>
      </c>
      <c r="C185" s="465" t="s">
        <v>114</v>
      </c>
      <c r="D185" s="466"/>
      <c r="E185" s="466"/>
      <c r="F185" s="466"/>
      <c r="G185" s="466"/>
      <c r="H185" s="466"/>
      <c r="I185" s="466"/>
      <c r="J185" s="466"/>
      <c r="K185" s="106"/>
      <c r="L185" s="92" t="s">
        <v>204</v>
      </c>
    </row>
    <row r="186" spans="2:12" ht="13.8" thickBot="1">
      <c r="B186" s="16"/>
      <c r="C186" s="467"/>
      <c r="D186" s="468"/>
      <c r="E186" s="468"/>
      <c r="F186" s="468"/>
      <c r="G186" s="580"/>
      <c r="H186" s="125"/>
      <c r="I186" s="463" t="s">
        <v>116</v>
      </c>
      <c r="J186" s="464"/>
      <c r="K186" s="461" t="s">
        <v>203</v>
      </c>
      <c r="L186" s="462"/>
    </row>
    <row r="187" spans="2:12" ht="13.8" thickBot="1">
      <c r="B187" s="126"/>
      <c r="C187" s="536" t="s">
        <v>232</v>
      </c>
      <c r="D187" s="537"/>
      <c r="E187" s="538"/>
      <c r="F187" s="538"/>
      <c r="G187" s="538"/>
      <c r="H187" s="120" t="s">
        <v>27</v>
      </c>
      <c r="I187" s="514">
        <v>1</v>
      </c>
      <c r="J187" s="515"/>
      <c r="K187" s="514"/>
      <c r="L187" s="527"/>
    </row>
    <row r="188" spans="2:12">
      <c r="B188" s="532" t="s">
        <v>87</v>
      </c>
      <c r="C188" s="533"/>
      <c r="D188" s="533"/>
      <c r="E188" s="533"/>
      <c r="F188" s="533"/>
      <c r="G188" s="533"/>
      <c r="H188" s="533"/>
      <c r="I188" s="533"/>
      <c r="J188" s="533"/>
      <c r="K188" s="107"/>
      <c r="L188" s="93"/>
    </row>
    <row r="191" spans="2:12" ht="48.75" customHeight="1"/>
    <row r="192" spans="2:12" ht="15" customHeight="1">
      <c r="B192" s="108"/>
      <c r="C192" s="465" t="s">
        <v>1123</v>
      </c>
      <c r="D192" s="465"/>
      <c r="E192" s="465"/>
      <c r="F192" s="465"/>
      <c r="G192" s="465"/>
      <c r="H192" s="465"/>
      <c r="I192" s="465"/>
      <c r="J192" s="229"/>
      <c r="K192" s="229"/>
    </row>
    <row r="193" spans="2:12" ht="36.75" customHeight="1" thickBot="1">
      <c r="B193" s="94" t="s">
        <v>1124</v>
      </c>
      <c r="C193" s="640" t="s">
        <v>82</v>
      </c>
      <c r="D193" s="640"/>
      <c r="E193" s="640"/>
      <c r="F193" s="640"/>
      <c r="G193" s="640"/>
      <c r="H193" s="640"/>
      <c r="I193" s="640"/>
      <c r="J193" s="75"/>
      <c r="K193" s="75"/>
      <c r="L193" s="92" t="s">
        <v>50</v>
      </c>
    </row>
    <row r="194" spans="2:12" ht="13.8" thickBot="1">
      <c r="B194" s="73">
        <v>1</v>
      </c>
      <c r="C194" s="779" t="s">
        <v>59</v>
      </c>
      <c r="D194" s="780"/>
      <c r="E194" s="539" t="s">
        <v>1090</v>
      </c>
      <c r="F194" s="781"/>
      <c r="G194" s="781"/>
      <c r="H194" s="781"/>
      <c r="I194" s="781"/>
      <c r="J194" s="781"/>
      <c r="K194" s="781"/>
      <c r="L194" s="782"/>
    </row>
    <row r="195" spans="2:12">
      <c r="B195" s="69">
        <v>2</v>
      </c>
      <c r="C195" s="769" t="s">
        <v>104</v>
      </c>
      <c r="D195" s="770"/>
      <c r="E195" s="17" t="s">
        <v>63</v>
      </c>
      <c r="F195" s="230"/>
      <c r="G195" s="231"/>
      <c r="H195" s="564" t="s">
        <v>1112</v>
      </c>
      <c r="I195" s="759"/>
      <c r="J195" s="759"/>
      <c r="K195" s="759"/>
      <c r="L195" s="760"/>
    </row>
    <row r="196" spans="2:12">
      <c r="B196" s="67">
        <v>3</v>
      </c>
      <c r="C196" s="763"/>
      <c r="D196" s="764"/>
      <c r="E196" s="46" t="s">
        <v>64</v>
      </c>
      <c r="F196" s="232"/>
      <c r="G196" s="233"/>
      <c r="H196" s="565" t="s">
        <v>1112</v>
      </c>
      <c r="I196" s="648"/>
      <c r="J196" s="648"/>
      <c r="K196" s="648"/>
      <c r="L196" s="761"/>
    </row>
    <row r="197" spans="2:12">
      <c r="B197" s="67">
        <v>4</v>
      </c>
      <c r="C197" s="763"/>
      <c r="D197" s="764"/>
      <c r="E197" s="46" t="s">
        <v>65</v>
      </c>
      <c r="F197" s="232"/>
      <c r="G197" s="233"/>
      <c r="H197" s="565" t="s">
        <v>1112</v>
      </c>
      <c r="I197" s="648"/>
      <c r="J197" s="648"/>
      <c r="K197" s="648"/>
      <c r="L197" s="761"/>
    </row>
    <row r="198" spans="2:12" ht="13.8" thickBot="1">
      <c r="B198" s="68">
        <v>5</v>
      </c>
      <c r="C198" s="765"/>
      <c r="D198" s="766"/>
      <c r="E198" s="29" t="s">
        <v>16</v>
      </c>
      <c r="F198" s="235"/>
      <c r="G198" s="236"/>
      <c r="H198" s="567" t="s">
        <v>1113</v>
      </c>
      <c r="I198" s="755"/>
      <c r="J198" s="755"/>
      <c r="K198" s="755"/>
      <c r="L198" s="756"/>
    </row>
    <row r="199" spans="2:12">
      <c r="B199" s="72">
        <v>6</v>
      </c>
      <c r="C199" s="776" t="s">
        <v>102</v>
      </c>
      <c r="D199" s="777"/>
      <c r="E199" s="778"/>
      <c r="F199" s="237"/>
      <c r="G199" s="238"/>
      <c r="H199" s="564"/>
      <c r="I199" s="759"/>
      <c r="J199" s="759"/>
      <c r="K199" s="759"/>
      <c r="L199" s="760"/>
    </row>
    <row r="200" spans="2:12">
      <c r="B200" s="67">
        <v>7</v>
      </c>
      <c r="C200" s="500" t="s">
        <v>43</v>
      </c>
      <c r="D200" s="775"/>
      <c r="E200" s="501"/>
      <c r="F200" s="228"/>
      <c r="G200" s="234"/>
      <c r="H200" s="565" t="s">
        <v>1114</v>
      </c>
      <c r="I200" s="648"/>
      <c r="J200" s="648"/>
      <c r="K200" s="648"/>
      <c r="L200" s="761"/>
    </row>
    <row r="201" spans="2:12">
      <c r="B201" s="67">
        <v>8</v>
      </c>
      <c r="C201" s="500" t="s">
        <v>106</v>
      </c>
      <c r="D201" s="775"/>
      <c r="E201" s="501"/>
      <c r="F201" s="232"/>
      <c r="G201" s="232"/>
      <c r="H201" s="565" t="s">
        <v>1115</v>
      </c>
      <c r="I201" s="648"/>
      <c r="J201" s="648"/>
      <c r="K201" s="648"/>
      <c r="L201" s="761"/>
    </row>
    <row r="202" spans="2:12">
      <c r="B202" s="67">
        <v>9</v>
      </c>
      <c r="C202" s="599" t="s">
        <v>123</v>
      </c>
      <c r="D202" s="600"/>
      <c r="E202" s="601"/>
      <c r="F202" s="232"/>
      <c r="G202" s="232"/>
      <c r="H202" s="565" t="s">
        <v>1116</v>
      </c>
      <c r="I202" s="648"/>
      <c r="J202" s="648"/>
      <c r="K202" s="648"/>
      <c r="L202" s="761"/>
    </row>
    <row r="203" spans="2:12">
      <c r="B203" s="67">
        <v>10</v>
      </c>
      <c r="C203" s="500" t="s">
        <v>21</v>
      </c>
      <c r="D203" s="775"/>
      <c r="E203" s="501"/>
      <c r="F203" s="232"/>
      <c r="G203" s="232"/>
      <c r="H203" s="565">
        <v>1968</v>
      </c>
      <c r="I203" s="648"/>
      <c r="J203" s="648"/>
      <c r="K203" s="648"/>
      <c r="L203" s="761"/>
    </row>
    <row r="204" spans="2:12" ht="13.8" thickBot="1">
      <c r="B204" s="67">
        <v>11</v>
      </c>
      <c r="C204" s="607" t="s">
        <v>22</v>
      </c>
      <c r="D204" s="608"/>
      <c r="E204" s="609"/>
      <c r="F204" s="232"/>
      <c r="G204" s="232"/>
      <c r="H204" s="567">
        <v>7170</v>
      </c>
      <c r="I204" s="755"/>
      <c r="J204" s="755"/>
      <c r="K204" s="755"/>
      <c r="L204" s="756"/>
    </row>
    <row r="205" spans="2:12">
      <c r="B205" s="69">
        <v>12</v>
      </c>
      <c r="C205" s="769" t="s">
        <v>23</v>
      </c>
      <c r="D205" s="770"/>
      <c r="E205" s="17" t="s">
        <v>18</v>
      </c>
      <c r="F205" s="230"/>
      <c r="G205" s="230"/>
      <c r="H205" s="516" t="s">
        <v>1117</v>
      </c>
      <c r="I205" s="516"/>
      <c r="J205" s="516"/>
      <c r="K205" s="564"/>
      <c r="L205" s="512"/>
    </row>
    <row r="206" spans="2:12">
      <c r="B206" s="67">
        <v>13</v>
      </c>
      <c r="C206" s="763"/>
      <c r="D206" s="764"/>
      <c r="E206" s="46" t="s">
        <v>19</v>
      </c>
      <c r="F206" s="232"/>
      <c r="G206" s="232"/>
      <c r="H206" s="565" t="s">
        <v>1118</v>
      </c>
      <c r="I206" s="648"/>
      <c r="J206" s="648"/>
      <c r="K206" s="648"/>
      <c r="L206" s="761"/>
    </row>
    <row r="207" spans="2:12">
      <c r="B207" s="67">
        <v>14</v>
      </c>
      <c r="C207" s="763"/>
      <c r="D207" s="764"/>
      <c r="E207" s="46" t="s">
        <v>44</v>
      </c>
      <c r="F207" s="232"/>
      <c r="G207" s="232"/>
      <c r="H207" s="565">
        <v>56716407</v>
      </c>
      <c r="I207" s="648"/>
      <c r="J207" s="648"/>
      <c r="K207" s="648"/>
      <c r="L207" s="761"/>
    </row>
    <row r="208" spans="2:12" ht="13.8" thickBot="1">
      <c r="B208" s="68">
        <v>15</v>
      </c>
      <c r="C208" s="765"/>
      <c r="D208" s="766"/>
      <c r="E208" s="29" t="s">
        <v>17</v>
      </c>
      <c r="F208" s="235"/>
      <c r="G208" s="235"/>
      <c r="H208" s="771" t="s">
        <v>1119</v>
      </c>
      <c r="I208" s="772"/>
      <c r="J208" s="772"/>
      <c r="K208" s="772"/>
      <c r="L208" s="773"/>
    </row>
    <row r="209" spans="2:12" ht="14.4" thickBot="1">
      <c r="B209" s="94" t="s">
        <v>1125</v>
      </c>
      <c r="C209" s="774" t="s">
        <v>83</v>
      </c>
      <c r="D209" s="774"/>
      <c r="E209" s="774"/>
      <c r="F209" s="774"/>
      <c r="G209" s="774"/>
      <c r="H209" s="774"/>
      <c r="I209" s="774"/>
      <c r="J209" s="774"/>
      <c r="K209" s="101"/>
      <c r="L209" s="92" t="s">
        <v>51</v>
      </c>
    </row>
    <row r="210" spans="2:12">
      <c r="B210" s="31">
        <v>1</v>
      </c>
      <c r="C210" s="757" t="s">
        <v>107</v>
      </c>
      <c r="D210" s="758"/>
      <c r="E210" s="17" t="s">
        <v>108</v>
      </c>
      <c r="F210" s="230"/>
      <c r="G210" s="230"/>
      <c r="H210" s="564"/>
      <c r="I210" s="759"/>
      <c r="J210" s="759"/>
      <c r="K210" s="759"/>
      <c r="L210" s="760"/>
    </row>
    <row r="211" spans="2:12">
      <c r="B211" s="115">
        <v>2</v>
      </c>
      <c r="C211" s="500" t="s">
        <v>109</v>
      </c>
      <c r="D211" s="501"/>
      <c r="E211" s="46" t="s">
        <v>111</v>
      </c>
      <c r="F211" s="109"/>
      <c r="G211" s="109"/>
      <c r="H211" s="565" t="s">
        <v>110</v>
      </c>
      <c r="I211" s="648"/>
      <c r="J211" s="648"/>
      <c r="K211" s="648"/>
      <c r="L211" s="761"/>
    </row>
    <row r="212" spans="2:12">
      <c r="B212" s="67">
        <v>3</v>
      </c>
      <c r="C212" s="490" t="s">
        <v>40</v>
      </c>
      <c r="D212" s="762"/>
      <c r="E212" s="46" t="s">
        <v>95</v>
      </c>
      <c r="F212" s="46"/>
      <c r="G212" s="14"/>
      <c r="H212" s="579"/>
      <c r="I212" s="767"/>
      <c r="J212" s="767"/>
      <c r="K212" s="767"/>
      <c r="L212" s="768"/>
    </row>
    <row r="213" spans="2:12">
      <c r="B213" s="67">
        <v>4</v>
      </c>
      <c r="C213" s="763"/>
      <c r="D213" s="764"/>
      <c r="E213" s="46" t="s">
        <v>93</v>
      </c>
      <c r="F213" s="239"/>
      <c r="G213" s="111"/>
      <c r="H213" s="565"/>
      <c r="I213" s="648"/>
      <c r="J213" s="648"/>
      <c r="K213" s="648"/>
      <c r="L213" s="761"/>
    </row>
    <row r="214" spans="2:12">
      <c r="B214" s="67">
        <v>5</v>
      </c>
      <c r="C214" s="763"/>
      <c r="D214" s="764"/>
      <c r="E214" s="599" t="s">
        <v>96</v>
      </c>
      <c r="F214" s="601"/>
      <c r="G214" s="14"/>
      <c r="H214" s="565"/>
      <c r="I214" s="648"/>
      <c r="J214" s="648"/>
      <c r="K214" s="648"/>
      <c r="L214" s="761"/>
    </row>
    <row r="215" spans="2:12">
      <c r="B215" s="67">
        <v>6</v>
      </c>
      <c r="C215" s="763"/>
      <c r="D215" s="764"/>
      <c r="E215" s="46" t="s">
        <v>94</v>
      </c>
      <c r="F215" s="46"/>
      <c r="G215" s="14"/>
      <c r="H215" s="565"/>
      <c r="I215" s="648"/>
      <c r="J215" s="648"/>
      <c r="K215" s="648"/>
      <c r="L215" s="761"/>
    </row>
    <row r="216" spans="2:12" ht="13.8" thickBot="1">
      <c r="B216" s="68">
        <v>7</v>
      </c>
      <c r="C216" s="765"/>
      <c r="D216" s="766"/>
      <c r="E216" s="117" t="s">
        <v>49</v>
      </c>
      <c r="F216" s="117"/>
      <c r="G216" s="116"/>
      <c r="H216" s="567"/>
      <c r="I216" s="755"/>
      <c r="J216" s="755"/>
      <c r="K216" s="755"/>
      <c r="L216" s="756"/>
    </row>
    <row r="217" spans="2:12">
      <c r="B217" s="88"/>
      <c r="C217" s="18"/>
      <c r="D217" s="18"/>
      <c r="E217" s="89"/>
      <c r="F217" s="89"/>
      <c r="G217" s="90"/>
      <c r="H217" s="99"/>
      <c r="I217" s="99"/>
      <c r="J217" s="99"/>
      <c r="K217" s="99"/>
      <c r="L217" s="30"/>
    </row>
    <row r="218" spans="2:12" ht="131.25" customHeight="1">
      <c r="B218" s="507"/>
      <c r="C218" s="507"/>
      <c r="D218" s="507"/>
      <c r="E218" s="507"/>
      <c r="F218" s="507"/>
      <c r="G218" s="507"/>
      <c r="H218" s="507"/>
      <c r="I218" s="507"/>
      <c r="J218" s="507"/>
      <c r="K218" s="22"/>
      <c r="L218" s="91"/>
    </row>
    <row r="219" spans="2:12" ht="43.5" customHeight="1" thickBot="1">
      <c r="B219" s="122" t="s">
        <v>1126</v>
      </c>
      <c r="C219" s="581" t="s">
        <v>41</v>
      </c>
      <c r="D219" s="581"/>
      <c r="E219" s="581"/>
      <c r="F219" s="581"/>
      <c r="G219" s="581"/>
      <c r="H219" s="581"/>
      <c r="I219" s="581"/>
      <c r="J219" s="581"/>
      <c r="K219" s="108"/>
      <c r="L219" s="92" t="s">
        <v>52</v>
      </c>
    </row>
    <row r="220" spans="2:12">
      <c r="B220" s="582"/>
      <c r="C220" s="519" t="s">
        <v>45</v>
      </c>
      <c r="D220" s="520"/>
      <c r="E220" s="520"/>
      <c r="F220" s="520"/>
      <c r="G220" s="520"/>
      <c r="H220" s="584"/>
      <c r="I220" s="558" t="s">
        <v>73</v>
      </c>
      <c r="J220" s="558" t="s">
        <v>74</v>
      </c>
      <c r="K220" s="558" t="s">
        <v>46</v>
      </c>
      <c r="L220" s="482" t="s">
        <v>100</v>
      </c>
    </row>
    <row r="221" spans="2:12" ht="13.8" thickBot="1">
      <c r="B221" s="583"/>
      <c r="C221" s="522"/>
      <c r="D221" s="523"/>
      <c r="E221" s="523"/>
      <c r="F221" s="523"/>
      <c r="G221" s="523"/>
      <c r="H221" s="585"/>
      <c r="I221" s="586"/>
      <c r="J221" s="586"/>
      <c r="K221" s="586"/>
      <c r="L221" s="587"/>
    </row>
    <row r="222" spans="2:12">
      <c r="B222" s="79">
        <v>1</v>
      </c>
      <c r="C222" s="485" t="s">
        <v>0</v>
      </c>
      <c r="D222" s="486"/>
      <c r="E222" s="486"/>
      <c r="F222" s="486"/>
      <c r="G222" s="486"/>
      <c r="H222" s="588"/>
      <c r="I222" s="80"/>
      <c r="J222" s="259" t="s">
        <v>497</v>
      </c>
      <c r="K222" s="303"/>
      <c r="L222" s="81"/>
    </row>
    <row r="223" spans="2:12">
      <c r="B223" s="61">
        <v>2</v>
      </c>
      <c r="C223" s="454" t="s">
        <v>1</v>
      </c>
      <c r="D223" s="455"/>
      <c r="E223" s="455"/>
      <c r="F223" s="455"/>
      <c r="G223" s="455"/>
      <c r="H223" s="589"/>
      <c r="I223" s="5"/>
      <c r="J223" s="260" t="s">
        <v>497</v>
      </c>
      <c r="K223" s="293"/>
      <c r="L223" s="26"/>
    </row>
    <row r="224" spans="2:12">
      <c r="B224" s="61">
        <v>3</v>
      </c>
      <c r="C224" s="454" t="s">
        <v>2</v>
      </c>
      <c r="D224" s="455"/>
      <c r="E224" s="455"/>
      <c r="F224" s="455"/>
      <c r="G224" s="455"/>
      <c r="H224" s="589"/>
      <c r="I224" s="5"/>
      <c r="J224" s="260" t="s">
        <v>461</v>
      </c>
      <c r="K224" s="293">
        <v>2013</v>
      </c>
      <c r="L224" s="294" t="s">
        <v>941</v>
      </c>
    </row>
    <row r="225" spans="2:12">
      <c r="B225" s="61">
        <v>4</v>
      </c>
      <c r="C225" s="454" t="s">
        <v>3</v>
      </c>
      <c r="D225" s="455"/>
      <c r="E225" s="455"/>
      <c r="F225" s="455"/>
      <c r="G225" s="455"/>
      <c r="H225" s="589"/>
      <c r="I225" s="5"/>
      <c r="J225" s="260" t="s">
        <v>461</v>
      </c>
      <c r="K225" s="293">
        <v>2015</v>
      </c>
      <c r="L225" s="294" t="s">
        <v>941</v>
      </c>
    </row>
    <row r="226" spans="2:12">
      <c r="B226" s="61">
        <v>5</v>
      </c>
      <c r="C226" s="454" t="s">
        <v>135</v>
      </c>
      <c r="D226" s="455"/>
      <c r="E226" s="455"/>
      <c r="F226" s="455"/>
      <c r="G226" s="455"/>
      <c r="H226" s="589"/>
      <c r="I226" s="5"/>
      <c r="J226" s="260" t="s">
        <v>461</v>
      </c>
      <c r="K226" s="293">
        <v>2000</v>
      </c>
      <c r="L226" s="294" t="s">
        <v>941</v>
      </c>
    </row>
    <row r="227" spans="2:12">
      <c r="B227" s="61">
        <v>6</v>
      </c>
      <c r="C227" s="454" t="s">
        <v>136</v>
      </c>
      <c r="D227" s="455"/>
      <c r="E227" s="455"/>
      <c r="F227" s="455"/>
      <c r="G227" s="455"/>
      <c r="H227" s="589"/>
      <c r="I227" s="5"/>
      <c r="J227" s="260" t="s">
        <v>461</v>
      </c>
      <c r="K227" s="293">
        <v>2000</v>
      </c>
      <c r="L227" s="294" t="s">
        <v>941</v>
      </c>
    </row>
    <row r="228" spans="2:12">
      <c r="B228" s="61">
        <v>7</v>
      </c>
      <c r="C228" s="454" t="s">
        <v>137</v>
      </c>
      <c r="D228" s="455"/>
      <c r="E228" s="455"/>
      <c r="F228" s="455"/>
      <c r="G228" s="455"/>
      <c r="H228" s="589"/>
      <c r="I228" s="5"/>
      <c r="J228" s="260" t="s">
        <v>497</v>
      </c>
      <c r="K228" s="293"/>
      <c r="L228" s="26"/>
    </row>
    <row r="229" spans="2:12">
      <c r="B229" s="61">
        <v>8</v>
      </c>
      <c r="C229" s="454" t="s">
        <v>138</v>
      </c>
      <c r="D229" s="455"/>
      <c r="E229" s="455"/>
      <c r="F229" s="455"/>
      <c r="G229" s="455"/>
      <c r="H229" s="589"/>
      <c r="I229" s="5"/>
      <c r="J229" s="260" t="s">
        <v>461</v>
      </c>
      <c r="K229" s="293">
        <v>2000</v>
      </c>
      <c r="L229" s="294" t="s">
        <v>941</v>
      </c>
    </row>
    <row r="230" spans="2:12">
      <c r="B230" s="61">
        <v>9</v>
      </c>
      <c r="C230" s="454" t="s">
        <v>4</v>
      </c>
      <c r="D230" s="455"/>
      <c r="E230" s="455"/>
      <c r="F230" s="455"/>
      <c r="G230" s="455"/>
      <c r="H230" s="589"/>
      <c r="I230" s="5"/>
      <c r="J230" s="260" t="s">
        <v>461</v>
      </c>
      <c r="K230" s="293">
        <v>2000</v>
      </c>
      <c r="L230" s="294" t="s">
        <v>941</v>
      </c>
    </row>
    <row r="231" spans="2:12">
      <c r="B231" s="61">
        <v>10</v>
      </c>
      <c r="C231" s="454" t="s">
        <v>139</v>
      </c>
      <c r="D231" s="455"/>
      <c r="E231" s="455"/>
      <c r="F231" s="455"/>
      <c r="G231" s="455"/>
      <c r="H231" s="589"/>
      <c r="I231" s="5"/>
      <c r="J231" s="260" t="s">
        <v>461</v>
      </c>
      <c r="K231" s="293">
        <v>2000</v>
      </c>
      <c r="L231" s="294" t="s">
        <v>941</v>
      </c>
    </row>
    <row r="232" spans="2:12">
      <c r="B232" s="61">
        <v>11</v>
      </c>
      <c r="C232" s="454" t="s">
        <v>5</v>
      </c>
      <c r="D232" s="455"/>
      <c r="E232" s="455"/>
      <c r="F232" s="455"/>
      <c r="G232" s="455"/>
      <c r="H232" s="589"/>
      <c r="I232" s="5"/>
      <c r="J232" s="260" t="s">
        <v>497</v>
      </c>
      <c r="K232" s="293"/>
      <c r="L232" s="26"/>
    </row>
    <row r="233" spans="2:12">
      <c r="B233" s="61">
        <v>12</v>
      </c>
      <c r="C233" s="480" t="s">
        <v>6</v>
      </c>
      <c r="D233" s="481"/>
      <c r="E233" s="481"/>
      <c r="F233" s="481"/>
      <c r="G233" s="481"/>
      <c r="H233" s="590"/>
      <c r="I233" s="5"/>
      <c r="J233" s="260" t="s">
        <v>497</v>
      </c>
      <c r="K233" s="293"/>
      <c r="L233" s="26"/>
    </row>
    <row r="234" spans="2:12" ht="13.8" thickBot="1">
      <c r="B234" s="62">
        <v>13</v>
      </c>
      <c r="C234" s="451"/>
      <c r="D234" s="452"/>
      <c r="E234" s="452"/>
      <c r="F234" s="452"/>
      <c r="G234" s="452"/>
      <c r="H234" s="591"/>
      <c r="I234" s="27"/>
      <c r="J234" s="27"/>
      <c r="K234" s="105"/>
      <c r="L234" s="28"/>
    </row>
    <row r="235" spans="2:12">
      <c r="B235" s="22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2:12" ht="14.4" thickBot="1">
      <c r="B236" s="96" t="s">
        <v>1127</v>
      </c>
      <c r="C236" s="592" t="s">
        <v>42</v>
      </c>
      <c r="D236" s="592"/>
      <c r="E236" s="592"/>
      <c r="F236" s="592"/>
      <c r="G236" s="592"/>
      <c r="H236" s="592"/>
      <c r="I236" s="592"/>
      <c r="J236" s="592"/>
      <c r="K236" s="18"/>
      <c r="L236" s="92" t="s">
        <v>53</v>
      </c>
    </row>
    <row r="237" spans="2:12" ht="27" thickBot="1">
      <c r="B237" s="51"/>
      <c r="C237" s="457" t="s">
        <v>30</v>
      </c>
      <c r="D237" s="458"/>
      <c r="E237" s="458"/>
      <c r="F237" s="458"/>
      <c r="G237" s="458"/>
      <c r="H237" s="593"/>
      <c r="I237" s="56" t="s">
        <v>39</v>
      </c>
      <c r="J237" s="478" t="s">
        <v>234</v>
      </c>
      <c r="K237" s="683"/>
      <c r="L237" s="52" t="s">
        <v>258</v>
      </c>
    </row>
    <row r="238" spans="2:12">
      <c r="B238" s="118">
        <v>1</v>
      </c>
      <c r="C238" s="594" t="s">
        <v>13</v>
      </c>
      <c r="D238" s="595"/>
      <c r="E238" s="595"/>
      <c r="F238" s="595"/>
      <c r="G238" s="595"/>
      <c r="H238" s="596"/>
      <c r="I238" s="110" t="s">
        <v>31</v>
      </c>
      <c r="J238" s="597"/>
      <c r="K238" s="598"/>
      <c r="L238" s="119"/>
    </row>
    <row r="239" spans="2:12">
      <c r="B239" s="63">
        <v>2</v>
      </c>
      <c r="C239" s="599" t="s">
        <v>12</v>
      </c>
      <c r="D239" s="600"/>
      <c r="E239" s="600"/>
      <c r="F239" s="600"/>
      <c r="G239" s="600"/>
      <c r="H239" s="601"/>
      <c r="I239" s="102" t="s">
        <v>32</v>
      </c>
      <c r="J239" s="602"/>
      <c r="K239" s="603"/>
      <c r="L239" s="24"/>
    </row>
    <row r="240" spans="2:12">
      <c r="B240" s="63">
        <v>3</v>
      </c>
      <c r="C240" s="599" t="s">
        <v>10</v>
      </c>
      <c r="D240" s="600"/>
      <c r="E240" s="600"/>
      <c r="F240" s="600"/>
      <c r="G240" s="600"/>
      <c r="H240" s="601"/>
      <c r="I240" s="102" t="s">
        <v>31</v>
      </c>
      <c r="J240" s="602"/>
      <c r="K240" s="603"/>
      <c r="L240" s="24"/>
    </row>
    <row r="241" spans="2:12">
      <c r="B241" s="63">
        <v>4</v>
      </c>
      <c r="C241" s="599" t="s">
        <v>81</v>
      </c>
      <c r="D241" s="600"/>
      <c r="E241" s="600"/>
      <c r="F241" s="600"/>
      <c r="G241" s="600"/>
      <c r="H241" s="601"/>
      <c r="I241" s="102" t="s">
        <v>31</v>
      </c>
      <c r="J241" s="602"/>
      <c r="K241" s="603"/>
      <c r="L241" s="24"/>
    </row>
    <row r="242" spans="2:12">
      <c r="B242" s="63">
        <v>5</v>
      </c>
      <c r="C242" s="599" t="s">
        <v>11</v>
      </c>
      <c r="D242" s="600"/>
      <c r="E242" s="600"/>
      <c r="F242" s="600"/>
      <c r="G242" s="600"/>
      <c r="H242" s="601"/>
      <c r="I242" s="102" t="s">
        <v>31</v>
      </c>
      <c r="J242" s="602"/>
      <c r="K242" s="603"/>
      <c r="L242" s="24"/>
    </row>
    <row r="243" spans="2:12">
      <c r="B243" s="63">
        <v>6</v>
      </c>
      <c r="C243" s="604" t="s">
        <v>14</v>
      </c>
      <c r="D243" s="605"/>
      <c r="E243" s="605"/>
      <c r="F243" s="605"/>
      <c r="G243" s="605"/>
      <c r="H243" s="606"/>
      <c r="I243" s="102" t="s">
        <v>31</v>
      </c>
      <c r="J243" s="602"/>
      <c r="K243" s="603"/>
      <c r="L243" s="24"/>
    </row>
    <row r="244" spans="2:12">
      <c r="B244" s="63">
        <v>7</v>
      </c>
      <c r="C244" s="604" t="s">
        <v>85</v>
      </c>
      <c r="D244" s="605"/>
      <c r="E244" s="605"/>
      <c r="F244" s="605"/>
      <c r="G244" s="605"/>
      <c r="H244" s="606"/>
      <c r="I244" s="102" t="s">
        <v>28</v>
      </c>
      <c r="J244" s="602"/>
      <c r="K244" s="603"/>
      <c r="L244" s="24"/>
    </row>
    <row r="245" spans="2:12">
      <c r="B245" s="63">
        <v>9</v>
      </c>
      <c r="C245" s="599" t="s">
        <v>97</v>
      </c>
      <c r="D245" s="600"/>
      <c r="E245" s="600"/>
      <c r="F245" s="600"/>
      <c r="G245" s="600"/>
      <c r="H245" s="601"/>
      <c r="I245" s="102" t="s">
        <v>26</v>
      </c>
      <c r="J245" s="602">
        <v>415</v>
      </c>
      <c r="K245" s="603"/>
      <c r="L245" s="24">
        <v>350</v>
      </c>
    </row>
    <row r="246" spans="2:12" ht="13.8" thickBot="1">
      <c r="B246" s="64">
        <v>8</v>
      </c>
      <c r="C246" s="607" t="s">
        <v>15</v>
      </c>
      <c r="D246" s="608"/>
      <c r="E246" s="608"/>
      <c r="F246" s="608"/>
      <c r="G246" s="608"/>
      <c r="H246" s="609"/>
      <c r="I246" s="130" t="s">
        <v>26</v>
      </c>
      <c r="J246" s="610">
        <v>122</v>
      </c>
      <c r="K246" s="611"/>
      <c r="L246" s="25">
        <v>110</v>
      </c>
    </row>
    <row r="248" spans="2:12" ht="13.8">
      <c r="B248" s="96"/>
      <c r="C248" s="465"/>
      <c r="D248" s="465"/>
      <c r="E248" s="465"/>
      <c r="F248" s="16"/>
      <c r="G248" s="16"/>
      <c r="H248" s="16"/>
      <c r="I248" s="16"/>
      <c r="J248" s="16"/>
      <c r="K248" s="16"/>
      <c r="L248" s="92"/>
    </row>
    <row r="249" spans="2:12" ht="14.4" thickBot="1">
      <c r="B249" s="96" t="s">
        <v>1128</v>
      </c>
      <c r="C249" s="465" t="s">
        <v>114</v>
      </c>
      <c r="D249" s="465"/>
      <c r="E249" s="465"/>
      <c r="F249" s="465"/>
      <c r="G249" s="465"/>
      <c r="H249" s="465"/>
      <c r="I249" s="465"/>
      <c r="J249" s="465"/>
      <c r="K249" s="106"/>
      <c r="L249" s="92" t="s">
        <v>204</v>
      </c>
    </row>
    <row r="250" spans="2:12" ht="13.8" thickBot="1">
      <c r="B250" s="16"/>
      <c r="C250" s="615"/>
      <c r="D250" s="615"/>
      <c r="E250" s="615"/>
      <c r="F250" s="615"/>
      <c r="G250" s="615"/>
      <c r="H250" s="125"/>
      <c r="I250" s="616" t="s">
        <v>116</v>
      </c>
      <c r="J250" s="593"/>
      <c r="K250" s="457" t="s">
        <v>203</v>
      </c>
      <c r="L250" s="617"/>
    </row>
    <row r="251" spans="2:12" ht="13.8" thickBot="1">
      <c r="B251" s="126"/>
      <c r="C251" s="618" t="s">
        <v>232</v>
      </c>
      <c r="D251" s="619"/>
      <c r="E251" s="619"/>
      <c r="F251" s="619"/>
      <c r="G251" s="620"/>
      <c r="H251" s="120" t="s">
        <v>27</v>
      </c>
      <c r="I251" s="457">
        <v>7</v>
      </c>
      <c r="J251" s="593"/>
      <c r="K251" s="457"/>
      <c r="L251" s="617"/>
    </row>
    <row r="252" spans="2:12">
      <c r="B252" s="612" t="s">
        <v>87</v>
      </c>
      <c r="C252" s="612"/>
      <c r="D252" s="612"/>
      <c r="E252" s="612"/>
      <c r="F252" s="612"/>
      <c r="G252" s="612"/>
      <c r="H252" s="612"/>
      <c r="I252" s="612"/>
      <c r="J252" s="612"/>
      <c r="K252" s="107"/>
      <c r="L252" s="93"/>
    </row>
    <row r="253" spans="2:12">
      <c r="L253" s="93"/>
    </row>
    <row r="256" spans="2:12" ht="45.75" customHeight="1">
      <c r="B256" s="108"/>
      <c r="C256" s="465" t="s">
        <v>1129</v>
      </c>
      <c r="D256" s="465"/>
      <c r="E256" s="465"/>
      <c r="F256" s="465"/>
      <c r="G256" s="465"/>
      <c r="H256" s="465"/>
      <c r="I256" s="465"/>
      <c r="J256" s="229"/>
      <c r="K256" s="229"/>
    </row>
    <row r="257" spans="2:12" ht="33.75" customHeight="1" thickBot="1">
      <c r="B257" s="94" t="s">
        <v>1130</v>
      </c>
      <c r="C257" s="640" t="s">
        <v>82</v>
      </c>
      <c r="D257" s="640"/>
      <c r="E257" s="640"/>
      <c r="F257" s="640"/>
      <c r="G257" s="640"/>
      <c r="H257" s="640"/>
      <c r="I257" s="640"/>
      <c r="J257" s="75"/>
      <c r="K257" s="75"/>
      <c r="L257" s="92" t="s">
        <v>50</v>
      </c>
    </row>
    <row r="258" spans="2:12" ht="13.8" thickBot="1">
      <c r="B258" s="73">
        <v>1</v>
      </c>
      <c r="C258" s="779" t="s">
        <v>59</v>
      </c>
      <c r="D258" s="780"/>
      <c r="E258" s="539" t="s">
        <v>1093</v>
      </c>
      <c r="F258" s="781"/>
      <c r="G258" s="781"/>
      <c r="H258" s="781"/>
      <c r="I258" s="781"/>
      <c r="J258" s="781"/>
      <c r="K258" s="781"/>
      <c r="L258" s="782"/>
    </row>
    <row r="259" spans="2:12">
      <c r="B259" s="69">
        <v>2</v>
      </c>
      <c r="C259" s="769" t="s">
        <v>104</v>
      </c>
      <c r="D259" s="770"/>
      <c r="E259" s="17" t="s">
        <v>63</v>
      </c>
      <c r="F259" s="230"/>
      <c r="G259" s="231"/>
      <c r="H259" s="564" t="s">
        <v>1112</v>
      </c>
      <c r="I259" s="759"/>
      <c r="J259" s="759"/>
      <c r="K259" s="759"/>
      <c r="L259" s="760"/>
    </row>
    <row r="260" spans="2:12">
      <c r="B260" s="67">
        <v>3</v>
      </c>
      <c r="C260" s="763"/>
      <c r="D260" s="764"/>
      <c r="E260" s="46" t="s">
        <v>64</v>
      </c>
      <c r="F260" s="232"/>
      <c r="G260" s="233"/>
      <c r="H260" s="565" t="s">
        <v>1112</v>
      </c>
      <c r="I260" s="648"/>
      <c r="J260" s="648"/>
      <c r="K260" s="648"/>
      <c r="L260" s="761"/>
    </row>
    <row r="261" spans="2:12">
      <c r="B261" s="67">
        <v>4</v>
      </c>
      <c r="C261" s="763"/>
      <c r="D261" s="764"/>
      <c r="E261" s="46" t="s">
        <v>65</v>
      </c>
      <c r="F261" s="232"/>
      <c r="G261" s="233"/>
      <c r="H261" s="565" t="s">
        <v>1112</v>
      </c>
      <c r="I261" s="648"/>
      <c r="J261" s="648"/>
      <c r="K261" s="648"/>
      <c r="L261" s="761"/>
    </row>
    <row r="262" spans="2:12" ht="13.8" thickBot="1">
      <c r="B262" s="68">
        <v>5</v>
      </c>
      <c r="C262" s="765"/>
      <c r="D262" s="766"/>
      <c r="E262" s="29" t="s">
        <v>16</v>
      </c>
      <c r="F262" s="235"/>
      <c r="G262" s="236"/>
      <c r="H262" s="567" t="s">
        <v>1113</v>
      </c>
      <c r="I262" s="755"/>
      <c r="J262" s="755"/>
      <c r="K262" s="755"/>
      <c r="L262" s="756"/>
    </row>
    <row r="263" spans="2:12">
      <c r="B263" s="72">
        <v>6</v>
      </c>
      <c r="C263" s="776" t="s">
        <v>102</v>
      </c>
      <c r="D263" s="777"/>
      <c r="E263" s="778"/>
      <c r="F263" s="237"/>
      <c r="G263" s="238"/>
      <c r="H263" s="564"/>
      <c r="I263" s="759"/>
      <c r="J263" s="759"/>
      <c r="K263" s="759"/>
      <c r="L263" s="760"/>
    </row>
    <row r="264" spans="2:12">
      <c r="B264" s="67">
        <v>7</v>
      </c>
      <c r="C264" s="500" t="s">
        <v>43</v>
      </c>
      <c r="D264" s="775"/>
      <c r="E264" s="501"/>
      <c r="F264" s="228"/>
      <c r="G264" s="234"/>
      <c r="H264" s="565" t="s">
        <v>1114</v>
      </c>
      <c r="I264" s="648"/>
      <c r="J264" s="648"/>
      <c r="K264" s="648"/>
      <c r="L264" s="761"/>
    </row>
    <row r="265" spans="2:12">
      <c r="B265" s="67">
        <v>8</v>
      </c>
      <c r="C265" s="500" t="s">
        <v>106</v>
      </c>
      <c r="D265" s="775"/>
      <c r="E265" s="501"/>
      <c r="F265" s="232"/>
      <c r="G265" s="232"/>
      <c r="H265" s="565" t="s">
        <v>1115</v>
      </c>
      <c r="I265" s="648"/>
      <c r="J265" s="648"/>
      <c r="K265" s="648"/>
      <c r="L265" s="761"/>
    </row>
    <row r="266" spans="2:12">
      <c r="B266" s="67">
        <v>9</v>
      </c>
      <c r="C266" s="599" t="s">
        <v>123</v>
      </c>
      <c r="D266" s="600"/>
      <c r="E266" s="601"/>
      <c r="F266" s="232"/>
      <c r="G266" s="232"/>
      <c r="H266" s="565" t="s">
        <v>1116</v>
      </c>
      <c r="I266" s="648"/>
      <c r="J266" s="648"/>
      <c r="K266" s="648"/>
      <c r="L266" s="761"/>
    </row>
    <row r="267" spans="2:12">
      <c r="B267" s="67">
        <v>10</v>
      </c>
      <c r="C267" s="500" t="s">
        <v>21</v>
      </c>
      <c r="D267" s="775"/>
      <c r="E267" s="501"/>
      <c r="F267" s="232"/>
      <c r="G267" s="232"/>
      <c r="H267" s="565">
        <v>1971</v>
      </c>
      <c r="I267" s="648"/>
      <c r="J267" s="648"/>
      <c r="K267" s="648"/>
      <c r="L267" s="761"/>
    </row>
    <row r="268" spans="2:12" ht="13.8" thickBot="1">
      <c r="B268" s="67">
        <v>11</v>
      </c>
      <c r="C268" s="607" t="s">
        <v>22</v>
      </c>
      <c r="D268" s="608"/>
      <c r="E268" s="609"/>
      <c r="F268" s="232"/>
      <c r="G268" s="232"/>
      <c r="H268" s="567">
        <v>7170</v>
      </c>
      <c r="I268" s="755"/>
      <c r="J268" s="755"/>
      <c r="K268" s="755"/>
      <c r="L268" s="756"/>
    </row>
    <row r="269" spans="2:12">
      <c r="B269" s="69">
        <v>12</v>
      </c>
      <c r="C269" s="769" t="s">
        <v>23</v>
      </c>
      <c r="D269" s="770"/>
      <c r="E269" s="17" t="s">
        <v>18</v>
      </c>
      <c r="F269" s="230"/>
      <c r="G269" s="230"/>
      <c r="H269" s="516" t="s">
        <v>1117</v>
      </c>
      <c r="I269" s="516"/>
      <c r="J269" s="516"/>
      <c r="K269" s="564"/>
      <c r="L269" s="512"/>
    </row>
    <row r="270" spans="2:12">
      <c r="B270" s="67">
        <v>13</v>
      </c>
      <c r="C270" s="763"/>
      <c r="D270" s="764"/>
      <c r="E270" s="46" t="s">
        <v>19</v>
      </c>
      <c r="F270" s="232"/>
      <c r="G270" s="232"/>
      <c r="H270" s="565" t="s">
        <v>1118</v>
      </c>
      <c r="I270" s="648"/>
      <c r="J270" s="648"/>
      <c r="K270" s="648"/>
      <c r="L270" s="761"/>
    </row>
    <row r="271" spans="2:12">
      <c r="B271" s="67">
        <v>14</v>
      </c>
      <c r="C271" s="763"/>
      <c r="D271" s="764"/>
      <c r="E271" s="46" t="s">
        <v>44</v>
      </c>
      <c r="F271" s="232"/>
      <c r="G271" s="232"/>
      <c r="H271" s="565">
        <v>56716407</v>
      </c>
      <c r="I271" s="648"/>
      <c r="J271" s="648"/>
      <c r="K271" s="648"/>
      <c r="L271" s="761"/>
    </row>
    <row r="272" spans="2:12" ht="13.8" thickBot="1">
      <c r="B272" s="68">
        <v>15</v>
      </c>
      <c r="C272" s="765"/>
      <c r="D272" s="766"/>
      <c r="E272" s="29" t="s">
        <v>17</v>
      </c>
      <c r="F272" s="235"/>
      <c r="G272" s="235"/>
      <c r="H272" s="771" t="s">
        <v>1119</v>
      </c>
      <c r="I272" s="772"/>
      <c r="J272" s="772"/>
      <c r="K272" s="772"/>
      <c r="L272" s="773"/>
    </row>
    <row r="273" spans="2:12" ht="14.4" thickBot="1">
      <c r="B273" s="94" t="s">
        <v>1131</v>
      </c>
      <c r="C273" s="774" t="s">
        <v>83</v>
      </c>
      <c r="D273" s="774"/>
      <c r="E273" s="774"/>
      <c r="F273" s="774"/>
      <c r="G273" s="774"/>
      <c r="H273" s="774"/>
      <c r="I273" s="774"/>
      <c r="J273" s="774"/>
      <c r="K273" s="101"/>
      <c r="L273" s="92" t="s">
        <v>51</v>
      </c>
    </row>
    <row r="274" spans="2:12">
      <c r="B274" s="31">
        <v>1</v>
      </c>
      <c r="C274" s="757" t="s">
        <v>107</v>
      </c>
      <c r="D274" s="758"/>
      <c r="E274" s="17" t="s">
        <v>108</v>
      </c>
      <c r="F274" s="230"/>
      <c r="G274" s="230"/>
      <c r="H274" s="564"/>
      <c r="I274" s="759"/>
      <c r="J274" s="759"/>
      <c r="K274" s="759"/>
      <c r="L274" s="760"/>
    </row>
    <row r="275" spans="2:12">
      <c r="B275" s="115">
        <v>2</v>
      </c>
      <c r="C275" s="500" t="s">
        <v>109</v>
      </c>
      <c r="D275" s="501"/>
      <c r="E275" s="46" t="s">
        <v>111</v>
      </c>
      <c r="F275" s="109"/>
      <c r="G275" s="109"/>
      <c r="H275" s="565" t="s">
        <v>110</v>
      </c>
      <c r="I275" s="648"/>
      <c r="J275" s="648"/>
      <c r="K275" s="648"/>
      <c r="L275" s="761"/>
    </row>
    <row r="276" spans="2:12">
      <c r="B276" s="67">
        <v>3</v>
      </c>
      <c r="C276" s="490" t="s">
        <v>40</v>
      </c>
      <c r="D276" s="762"/>
      <c r="E276" s="46" t="s">
        <v>95</v>
      </c>
      <c r="F276" s="46"/>
      <c r="G276" s="14"/>
      <c r="H276" s="579"/>
      <c r="I276" s="767"/>
      <c r="J276" s="767"/>
      <c r="K276" s="767"/>
      <c r="L276" s="768"/>
    </row>
    <row r="277" spans="2:12">
      <c r="B277" s="67">
        <v>4</v>
      </c>
      <c r="C277" s="763"/>
      <c r="D277" s="764"/>
      <c r="E277" s="46" t="s">
        <v>93</v>
      </c>
      <c r="F277" s="239"/>
      <c r="G277" s="111"/>
      <c r="H277" s="565"/>
      <c r="I277" s="648"/>
      <c r="J277" s="648"/>
      <c r="K277" s="648"/>
      <c r="L277" s="761"/>
    </row>
    <row r="278" spans="2:12">
      <c r="B278" s="67">
        <v>5</v>
      </c>
      <c r="C278" s="763"/>
      <c r="D278" s="764"/>
      <c r="E278" s="599" t="s">
        <v>96</v>
      </c>
      <c r="F278" s="601"/>
      <c r="G278" s="14"/>
      <c r="H278" s="565"/>
      <c r="I278" s="648"/>
      <c r="J278" s="648"/>
      <c r="K278" s="648"/>
      <c r="L278" s="761"/>
    </row>
    <row r="279" spans="2:12">
      <c r="B279" s="67">
        <v>6</v>
      </c>
      <c r="C279" s="763"/>
      <c r="D279" s="764"/>
      <c r="E279" s="46" t="s">
        <v>94</v>
      </c>
      <c r="F279" s="46"/>
      <c r="G279" s="14"/>
      <c r="H279" s="565"/>
      <c r="I279" s="648"/>
      <c r="J279" s="648"/>
      <c r="K279" s="648"/>
      <c r="L279" s="761"/>
    </row>
    <row r="280" spans="2:12" ht="13.8" thickBot="1">
      <c r="B280" s="68">
        <v>7</v>
      </c>
      <c r="C280" s="765"/>
      <c r="D280" s="766"/>
      <c r="E280" s="117" t="s">
        <v>49</v>
      </c>
      <c r="F280" s="117"/>
      <c r="G280" s="116"/>
      <c r="H280" s="567"/>
      <c r="I280" s="755"/>
      <c r="J280" s="755"/>
      <c r="K280" s="755"/>
      <c r="L280" s="756"/>
    </row>
    <row r="281" spans="2:12">
      <c r="B281" s="88"/>
      <c r="C281" s="18"/>
      <c r="D281" s="18"/>
      <c r="E281" s="89"/>
      <c r="F281" s="89"/>
      <c r="G281" s="90"/>
      <c r="H281" s="99"/>
      <c r="I281" s="99"/>
      <c r="J281" s="99"/>
      <c r="K281" s="99"/>
      <c r="L281" s="30"/>
    </row>
    <row r="282" spans="2:12" ht="143.25" customHeight="1">
      <c r="B282" s="507"/>
      <c r="C282" s="507"/>
      <c r="D282" s="507"/>
      <c r="E282" s="507"/>
      <c r="F282" s="507"/>
      <c r="G282" s="507"/>
      <c r="H282" s="507"/>
      <c r="I282" s="507"/>
      <c r="J282" s="507"/>
      <c r="K282" s="22"/>
      <c r="L282" s="91"/>
    </row>
    <row r="283" spans="2:12" ht="36.75" customHeight="1" thickBot="1">
      <c r="B283" s="122" t="s">
        <v>1132</v>
      </c>
      <c r="C283" s="581" t="s">
        <v>41</v>
      </c>
      <c r="D283" s="581"/>
      <c r="E283" s="581"/>
      <c r="F283" s="581"/>
      <c r="G283" s="581"/>
      <c r="H283" s="581"/>
      <c r="I283" s="581"/>
      <c r="J283" s="581"/>
      <c r="K283" s="108"/>
      <c r="L283" s="92" t="s">
        <v>52</v>
      </c>
    </row>
    <row r="284" spans="2:12">
      <c r="B284" s="582"/>
      <c r="C284" s="519" t="s">
        <v>45</v>
      </c>
      <c r="D284" s="520"/>
      <c r="E284" s="520"/>
      <c r="F284" s="520"/>
      <c r="G284" s="520"/>
      <c r="H284" s="584"/>
      <c r="I284" s="558" t="s">
        <v>73</v>
      </c>
      <c r="J284" s="558" t="s">
        <v>74</v>
      </c>
      <c r="K284" s="558" t="s">
        <v>46</v>
      </c>
      <c r="L284" s="482" t="s">
        <v>100</v>
      </c>
    </row>
    <row r="285" spans="2:12" ht="13.8" thickBot="1">
      <c r="B285" s="583"/>
      <c r="C285" s="522"/>
      <c r="D285" s="523"/>
      <c r="E285" s="523"/>
      <c r="F285" s="523"/>
      <c r="G285" s="523"/>
      <c r="H285" s="585"/>
      <c r="I285" s="586"/>
      <c r="J285" s="586"/>
      <c r="K285" s="586"/>
      <c r="L285" s="587"/>
    </row>
    <row r="286" spans="2:12">
      <c r="B286" s="79">
        <v>1</v>
      </c>
      <c r="C286" s="485" t="s">
        <v>0</v>
      </c>
      <c r="D286" s="486"/>
      <c r="E286" s="486"/>
      <c r="F286" s="486"/>
      <c r="G286" s="486"/>
      <c r="H286" s="588"/>
      <c r="I286" s="80"/>
      <c r="J286" s="259" t="s">
        <v>497</v>
      </c>
      <c r="K286" s="303"/>
      <c r="L286" s="81"/>
    </row>
    <row r="287" spans="2:12">
      <c r="B287" s="61">
        <v>2</v>
      </c>
      <c r="C287" s="454" t="s">
        <v>1</v>
      </c>
      <c r="D287" s="455"/>
      <c r="E287" s="455"/>
      <c r="F287" s="455"/>
      <c r="G287" s="455"/>
      <c r="H287" s="589"/>
      <c r="I287" s="5"/>
      <c r="J287" s="260" t="s">
        <v>497</v>
      </c>
      <c r="K287" s="293"/>
      <c r="L287" s="26"/>
    </row>
    <row r="288" spans="2:12">
      <c r="B288" s="61">
        <v>3</v>
      </c>
      <c r="C288" s="454" t="s">
        <v>2</v>
      </c>
      <c r="D288" s="455"/>
      <c r="E288" s="455"/>
      <c r="F288" s="455"/>
      <c r="G288" s="455"/>
      <c r="H288" s="589"/>
      <c r="I288" s="5"/>
      <c r="J288" s="260" t="s">
        <v>461</v>
      </c>
      <c r="K288" s="293">
        <v>2010</v>
      </c>
      <c r="L288" s="294" t="s">
        <v>941</v>
      </c>
    </row>
    <row r="289" spans="2:12">
      <c r="B289" s="61">
        <v>4</v>
      </c>
      <c r="C289" s="454" t="s">
        <v>3</v>
      </c>
      <c r="D289" s="455"/>
      <c r="E289" s="455"/>
      <c r="F289" s="455"/>
      <c r="G289" s="455"/>
      <c r="H289" s="589"/>
      <c r="I289" s="5"/>
      <c r="J289" s="260" t="s">
        <v>461</v>
      </c>
      <c r="K289" s="293">
        <v>2015</v>
      </c>
      <c r="L289" s="294" t="s">
        <v>941</v>
      </c>
    </row>
    <row r="290" spans="2:12">
      <c r="B290" s="61">
        <v>5</v>
      </c>
      <c r="C290" s="454" t="s">
        <v>135</v>
      </c>
      <c r="D290" s="455"/>
      <c r="E290" s="455"/>
      <c r="F290" s="455"/>
      <c r="G290" s="455"/>
      <c r="H290" s="589"/>
      <c r="I290" s="5"/>
      <c r="J290" s="260" t="s">
        <v>461</v>
      </c>
      <c r="K290" s="293">
        <v>2000</v>
      </c>
      <c r="L290" s="294" t="s">
        <v>941</v>
      </c>
    </row>
    <row r="291" spans="2:12">
      <c r="B291" s="61">
        <v>6</v>
      </c>
      <c r="C291" s="454" t="s">
        <v>136</v>
      </c>
      <c r="D291" s="455"/>
      <c r="E291" s="455"/>
      <c r="F291" s="455"/>
      <c r="G291" s="455"/>
      <c r="H291" s="589"/>
      <c r="I291" s="5"/>
      <c r="J291" s="260" t="s">
        <v>461</v>
      </c>
      <c r="K291" s="293">
        <v>2000</v>
      </c>
      <c r="L291" s="294" t="s">
        <v>941</v>
      </c>
    </row>
    <row r="292" spans="2:12">
      <c r="B292" s="61">
        <v>7</v>
      </c>
      <c r="C292" s="454" t="s">
        <v>137</v>
      </c>
      <c r="D292" s="455"/>
      <c r="E292" s="455"/>
      <c r="F292" s="455"/>
      <c r="G292" s="455"/>
      <c r="H292" s="589"/>
      <c r="I292" s="5"/>
      <c r="J292" s="260" t="s">
        <v>497</v>
      </c>
      <c r="K292" s="293"/>
      <c r="L292" s="26"/>
    </row>
    <row r="293" spans="2:12">
      <c r="B293" s="61">
        <v>8</v>
      </c>
      <c r="C293" s="454" t="s">
        <v>138</v>
      </c>
      <c r="D293" s="455"/>
      <c r="E293" s="455"/>
      <c r="F293" s="455"/>
      <c r="G293" s="455"/>
      <c r="H293" s="589"/>
      <c r="I293" s="5"/>
      <c r="J293" s="260" t="s">
        <v>461</v>
      </c>
      <c r="K293" s="293">
        <v>2000</v>
      </c>
      <c r="L293" s="294" t="s">
        <v>941</v>
      </c>
    </row>
    <row r="294" spans="2:12">
      <c r="B294" s="61">
        <v>9</v>
      </c>
      <c r="C294" s="454" t="s">
        <v>4</v>
      </c>
      <c r="D294" s="455"/>
      <c r="E294" s="455"/>
      <c r="F294" s="455"/>
      <c r="G294" s="455"/>
      <c r="H294" s="589"/>
      <c r="I294" s="5"/>
      <c r="J294" s="260" t="s">
        <v>461</v>
      </c>
      <c r="K294" s="293">
        <v>2000</v>
      </c>
      <c r="L294" s="294" t="s">
        <v>941</v>
      </c>
    </row>
    <row r="295" spans="2:12">
      <c r="B295" s="61">
        <v>10</v>
      </c>
      <c r="C295" s="454" t="s">
        <v>139</v>
      </c>
      <c r="D295" s="455"/>
      <c r="E295" s="455"/>
      <c r="F295" s="455"/>
      <c r="G295" s="455"/>
      <c r="H295" s="589"/>
      <c r="I295" s="5"/>
      <c r="J295" s="260" t="s">
        <v>461</v>
      </c>
      <c r="K295" s="293">
        <v>2000</v>
      </c>
      <c r="L295" s="294" t="s">
        <v>941</v>
      </c>
    </row>
    <row r="296" spans="2:12">
      <c r="B296" s="61">
        <v>11</v>
      </c>
      <c r="C296" s="454" t="s">
        <v>5</v>
      </c>
      <c r="D296" s="455"/>
      <c r="E296" s="455"/>
      <c r="F296" s="455"/>
      <c r="G296" s="455"/>
      <c r="H296" s="589"/>
      <c r="I296" s="5"/>
      <c r="J296" s="260" t="s">
        <v>497</v>
      </c>
      <c r="K296" s="293"/>
      <c r="L296" s="26"/>
    </row>
    <row r="297" spans="2:12">
      <c r="B297" s="61">
        <v>12</v>
      </c>
      <c r="C297" s="480" t="s">
        <v>6</v>
      </c>
      <c r="D297" s="481"/>
      <c r="E297" s="481"/>
      <c r="F297" s="481"/>
      <c r="G297" s="481"/>
      <c r="H297" s="590"/>
      <c r="I297" s="5"/>
      <c r="J297" s="260" t="s">
        <v>497</v>
      </c>
      <c r="K297" s="293"/>
      <c r="L297" s="26"/>
    </row>
    <row r="298" spans="2:12" ht="13.8" thickBot="1">
      <c r="B298" s="62">
        <v>13</v>
      </c>
      <c r="C298" s="451"/>
      <c r="D298" s="452"/>
      <c r="E298" s="452"/>
      <c r="F298" s="452"/>
      <c r="G298" s="452"/>
      <c r="H298" s="591"/>
      <c r="I298" s="27"/>
      <c r="J298" s="27"/>
      <c r="K298" s="105"/>
      <c r="L298" s="28"/>
    </row>
    <row r="299" spans="2:12" ht="19.5" customHeight="1">
      <c r="B299" s="22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2:12" ht="38.25" customHeight="1" thickBot="1">
      <c r="B300" s="96" t="s">
        <v>1133</v>
      </c>
      <c r="C300" s="592" t="s">
        <v>42</v>
      </c>
      <c r="D300" s="592"/>
      <c r="E300" s="592"/>
      <c r="F300" s="592"/>
      <c r="G300" s="592"/>
      <c r="H300" s="592"/>
      <c r="I300" s="592"/>
      <c r="J300" s="592"/>
      <c r="K300" s="18"/>
      <c r="L300" s="92" t="s">
        <v>53</v>
      </c>
    </row>
    <row r="301" spans="2:12" ht="27" thickBot="1">
      <c r="B301" s="51"/>
      <c r="C301" s="457" t="s">
        <v>30</v>
      </c>
      <c r="D301" s="458"/>
      <c r="E301" s="458"/>
      <c r="F301" s="458"/>
      <c r="G301" s="458"/>
      <c r="H301" s="593"/>
      <c r="I301" s="56" t="s">
        <v>39</v>
      </c>
      <c r="J301" s="478" t="s">
        <v>234</v>
      </c>
      <c r="K301" s="683"/>
      <c r="L301" s="52" t="s">
        <v>258</v>
      </c>
    </row>
    <row r="302" spans="2:12">
      <c r="B302" s="118">
        <v>1</v>
      </c>
      <c r="C302" s="594" t="s">
        <v>13</v>
      </c>
      <c r="D302" s="595"/>
      <c r="E302" s="595"/>
      <c r="F302" s="595"/>
      <c r="G302" s="595"/>
      <c r="H302" s="596"/>
      <c r="I302" s="110" t="s">
        <v>31</v>
      </c>
      <c r="J302" s="597"/>
      <c r="K302" s="598"/>
      <c r="L302" s="119"/>
    </row>
    <row r="303" spans="2:12">
      <c r="B303" s="63">
        <v>2</v>
      </c>
      <c r="C303" s="599" t="s">
        <v>12</v>
      </c>
      <c r="D303" s="600"/>
      <c r="E303" s="600"/>
      <c r="F303" s="600"/>
      <c r="G303" s="600"/>
      <c r="H303" s="601"/>
      <c r="I303" s="102" t="s">
        <v>32</v>
      </c>
      <c r="J303" s="602"/>
      <c r="K303" s="603"/>
      <c r="L303" s="24"/>
    </row>
    <row r="304" spans="2:12">
      <c r="B304" s="63">
        <v>3</v>
      </c>
      <c r="C304" s="599" t="s">
        <v>10</v>
      </c>
      <c r="D304" s="600"/>
      <c r="E304" s="600"/>
      <c r="F304" s="600"/>
      <c r="G304" s="600"/>
      <c r="H304" s="601"/>
      <c r="I304" s="102" t="s">
        <v>31</v>
      </c>
      <c r="J304" s="602"/>
      <c r="K304" s="603"/>
      <c r="L304" s="24"/>
    </row>
    <row r="305" spans="2:12">
      <c r="B305" s="63">
        <v>4</v>
      </c>
      <c r="C305" s="599" t="s">
        <v>81</v>
      </c>
      <c r="D305" s="600"/>
      <c r="E305" s="600"/>
      <c r="F305" s="600"/>
      <c r="G305" s="600"/>
      <c r="H305" s="601"/>
      <c r="I305" s="102" t="s">
        <v>31</v>
      </c>
      <c r="J305" s="602"/>
      <c r="K305" s="603"/>
      <c r="L305" s="24"/>
    </row>
    <row r="306" spans="2:12">
      <c r="B306" s="63">
        <v>5</v>
      </c>
      <c r="C306" s="599" t="s">
        <v>11</v>
      </c>
      <c r="D306" s="600"/>
      <c r="E306" s="600"/>
      <c r="F306" s="600"/>
      <c r="G306" s="600"/>
      <c r="H306" s="601"/>
      <c r="I306" s="102" t="s">
        <v>31</v>
      </c>
      <c r="J306" s="602"/>
      <c r="K306" s="603"/>
      <c r="L306" s="24"/>
    </row>
    <row r="307" spans="2:12">
      <c r="B307" s="63">
        <v>6</v>
      </c>
      <c r="C307" s="604" t="s">
        <v>14</v>
      </c>
      <c r="D307" s="605"/>
      <c r="E307" s="605"/>
      <c r="F307" s="605"/>
      <c r="G307" s="605"/>
      <c r="H307" s="606"/>
      <c r="I307" s="102" t="s">
        <v>31</v>
      </c>
      <c r="J307" s="602"/>
      <c r="K307" s="603"/>
      <c r="L307" s="24"/>
    </row>
    <row r="308" spans="2:12">
      <c r="B308" s="63">
        <v>7</v>
      </c>
      <c r="C308" s="604" t="s">
        <v>85</v>
      </c>
      <c r="D308" s="605"/>
      <c r="E308" s="605"/>
      <c r="F308" s="605"/>
      <c r="G308" s="605"/>
      <c r="H308" s="606"/>
      <c r="I308" s="102" t="s">
        <v>28</v>
      </c>
      <c r="J308" s="602"/>
      <c r="K308" s="603"/>
      <c r="L308" s="24"/>
    </row>
    <row r="309" spans="2:12">
      <c r="B309" s="63">
        <v>9</v>
      </c>
      <c r="C309" s="599" t="s">
        <v>97</v>
      </c>
      <c r="D309" s="600"/>
      <c r="E309" s="600"/>
      <c r="F309" s="600"/>
      <c r="G309" s="600"/>
      <c r="H309" s="601"/>
      <c r="I309" s="102" t="s">
        <v>26</v>
      </c>
      <c r="J309" s="602">
        <v>454</v>
      </c>
      <c r="K309" s="603"/>
      <c r="L309" s="24">
        <v>380</v>
      </c>
    </row>
    <row r="310" spans="2:12" ht="13.8" thickBot="1">
      <c r="B310" s="64">
        <v>8</v>
      </c>
      <c r="C310" s="607" t="s">
        <v>15</v>
      </c>
      <c r="D310" s="608"/>
      <c r="E310" s="608"/>
      <c r="F310" s="608"/>
      <c r="G310" s="608"/>
      <c r="H310" s="609"/>
      <c r="I310" s="130" t="s">
        <v>26</v>
      </c>
      <c r="J310" s="610">
        <v>130</v>
      </c>
      <c r="K310" s="611"/>
      <c r="L310" s="25">
        <v>118</v>
      </c>
    </row>
    <row r="312" spans="2:12" ht="13.8">
      <c r="B312" s="96"/>
      <c r="C312" s="465"/>
      <c r="D312" s="465"/>
      <c r="E312" s="465"/>
      <c r="F312" s="16"/>
      <c r="G312" s="16"/>
      <c r="H312" s="16"/>
      <c r="I312" s="16"/>
      <c r="J312" s="16"/>
      <c r="K312" s="16"/>
      <c r="L312" s="92"/>
    </row>
    <row r="313" spans="2:12" ht="14.4" thickBot="1">
      <c r="B313" s="96" t="s">
        <v>1134</v>
      </c>
      <c r="C313" s="465" t="s">
        <v>114</v>
      </c>
      <c r="D313" s="465"/>
      <c r="E313" s="465"/>
      <c r="F313" s="465"/>
      <c r="G313" s="465"/>
      <c r="H313" s="465"/>
      <c r="I313" s="465"/>
      <c r="J313" s="465"/>
      <c r="K313" s="106"/>
      <c r="L313" s="92" t="s">
        <v>204</v>
      </c>
    </row>
    <row r="314" spans="2:12" ht="13.8" thickBot="1">
      <c r="B314" s="16"/>
      <c r="C314" s="615"/>
      <c r="D314" s="615"/>
      <c r="E314" s="615"/>
      <c r="F314" s="615"/>
      <c r="G314" s="615"/>
      <c r="H314" s="125"/>
      <c r="I314" s="616" t="s">
        <v>116</v>
      </c>
      <c r="J314" s="593"/>
      <c r="K314" s="457" t="s">
        <v>203</v>
      </c>
      <c r="L314" s="617"/>
    </row>
    <row r="315" spans="2:12" ht="13.8" thickBot="1">
      <c r="B315" s="126"/>
      <c r="C315" s="618" t="s">
        <v>232</v>
      </c>
      <c r="D315" s="619"/>
      <c r="E315" s="619"/>
      <c r="F315" s="619"/>
      <c r="G315" s="620"/>
      <c r="H315" s="120" t="s">
        <v>27</v>
      </c>
      <c r="I315" s="457">
        <v>7</v>
      </c>
      <c r="J315" s="593"/>
      <c r="K315" s="457"/>
      <c r="L315" s="617"/>
    </row>
    <row r="316" spans="2:12">
      <c r="B316" s="612" t="s">
        <v>87</v>
      </c>
      <c r="C316" s="612"/>
      <c r="D316" s="612"/>
      <c r="E316" s="612"/>
      <c r="F316" s="612"/>
      <c r="G316" s="612"/>
      <c r="H316" s="612"/>
      <c r="I316" s="612"/>
      <c r="J316" s="612"/>
      <c r="K316" s="107"/>
      <c r="L316" s="93"/>
    </row>
    <row r="317" spans="2:12">
      <c r="L317" s="93"/>
    </row>
    <row r="320" spans="2:12" ht="42" customHeight="1">
      <c r="B320" s="108"/>
      <c r="C320" s="465" t="s">
        <v>1135</v>
      </c>
      <c r="D320" s="465"/>
      <c r="E320" s="465"/>
      <c r="F320" s="465"/>
      <c r="G320" s="465"/>
      <c r="H320" s="465"/>
      <c r="I320" s="465"/>
      <c r="J320" s="229"/>
      <c r="K320" s="229"/>
    </row>
    <row r="321" spans="2:12" ht="34.5" customHeight="1" thickBot="1">
      <c r="B321" s="94" t="s">
        <v>1136</v>
      </c>
      <c r="C321" s="640" t="s">
        <v>82</v>
      </c>
      <c r="D321" s="640"/>
      <c r="E321" s="640"/>
      <c r="F321" s="640"/>
      <c r="G321" s="640"/>
      <c r="H321" s="640"/>
      <c r="I321" s="640"/>
      <c r="J321" s="75"/>
      <c r="K321" s="75"/>
      <c r="L321" s="92" t="s">
        <v>50</v>
      </c>
    </row>
    <row r="322" spans="2:12" ht="13.8" thickBot="1">
      <c r="B322" s="73">
        <v>1</v>
      </c>
      <c r="C322" s="779" t="s">
        <v>59</v>
      </c>
      <c r="D322" s="780"/>
      <c r="E322" s="539" t="s">
        <v>1095</v>
      </c>
      <c r="F322" s="781"/>
      <c r="G322" s="781"/>
      <c r="H322" s="781"/>
      <c r="I322" s="781"/>
      <c r="J322" s="781"/>
      <c r="K322" s="781"/>
      <c r="L322" s="782"/>
    </row>
    <row r="323" spans="2:12">
      <c r="B323" s="69">
        <v>2</v>
      </c>
      <c r="C323" s="769" t="s">
        <v>104</v>
      </c>
      <c r="D323" s="770"/>
      <c r="E323" s="17" t="s">
        <v>63</v>
      </c>
      <c r="F323" s="230"/>
      <c r="G323" s="231"/>
      <c r="H323" s="564" t="s">
        <v>1112</v>
      </c>
      <c r="I323" s="759"/>
      <c r="J323" s="759"/>
      <c r="K323" s="759"/>
      <c r="L323" s="760"/>
    </row>
    <row r="324" spans="2:12">
      <c r="B324" s="67">
        <v>3</v>
      </c>
      <c r="C324" s="763"/>
      <c r="D324" s="764"/>
      <c r="E324" s="46" t="s">
        <v>64</v>
      </c>
      <c r="F324" s="232"/>
      <c r="G324" s="233"/>
      <c r="H324" s="565" t="s">
        <v>1112</v>
      </c>
      <c r="I324" s="648"/>
      <c r="J324" s="648"/>
      <c r="K324" s="648"/>
      <c r="L324" s="761"/>
    </row>
    <row r="325" spans="2:12">
      <c r="B325" s="67">
        <v>4</v>
      </c>
      <c r="C325" s="763"/>
      <c r="D325" s="764"/>
      <c r="E325" s="46" t="s">
        <v>65</v>
      </c>
      <c r="F325" s="232"/>
      <c r="G325" s="233"/>
      <c r="H325" s="565" t="s">
        <v>1112</v>
      </c>
      <c r="I325" s="648"/>
      <c r="J325" s="648"/>
      <c r="K325" s="648"/>
      <c r="L325" s="761"/>
    </row>
    <row r="326" spans="2:12" ht="13.8" thickBot="1">
      <c r="B326" s="68">
        <v>5</v>
      </c>
      <c r="C326" s="765"/>
      <c r="D326" s="766"/>
      <c r="E326" s="29" t="s">
        <v>16</v>
      </c>
      <c r="F326" s="235"/>
      <c r="G326" s="236"/>
      <c r="H326" s="567" t="s">
        <v>1113</v>
      </c>
      <c r="I326" s="755"/>
      <c r="J326" s="755"/>
      <c r="K326" s="755"/>
      <c r="L326" s="756"/>
    </row>
    <row r="327" spans="2:12">
      <c r="B327" s="72">
        <v>6</v>
      </c>
      <c r="C327" s="776" t="s">
        <v>102</v>
      </c>
      <c r="D327" s="777"/>
      <c r="E327" s="778"/>
      <c r="F327" s="237"/>
      <c r="G327" s="238"/>
      <c r="H327" s="564"/>
      <c r="I327" s="759"/>
      <c r="J327" s="759"/>
      <c r="K327" s="759"/>
      <c r="L327" s="760"/>
    </row>
    <row r="328" spans="2:12">
      <c r="B328" s="67">
        <v>7</v>
      </c>
      <c r="C328" s="500" t="s">
        <v>43</v>
      </c>
      <c r="D328" s="775"/>
      <c r="E328" s="501"/>
      <c r="F328" s="228"/>
      <c r="G328" s="234"/>
      <c r="H328" s="565" t="s">
        <v>1114</v>
      </c>
      <c r="I328" s="648"/>
      <c r="J328" s="648"/>
      <c r="K328" s="648"/>
      <c r="L328" s="761"/>
    </row>
    <row r="329" spans="2:12">
      <c r="B329" s="67">
        <v>8</v>
      </c>
      <c r="C329" s="500" t="s">
        <v>106</v>
      </c>
      <c r="D329" s="775"/>
      <c r="E329" s="501"/>
      <c r="F329" s="232"/>
      <c r="G329" s="232"/>
      <c r="H329" s="565" t="s">
        <v>1115</v>
      </c>
      <c r="I329" s="648"/>
      <c r="J329" s="648"/>
      <c r="K329" s="648"/>
      <c r="L329" s="761"/>
    </row>
    <row r="330" spans="2:12">
      <c r="B330" s="67">
        <v>9</v>
      </c>
      <c r="C330" s="599" t="s">
        <v>123</v>
      </c>
      <c r="D330" s="600"/>
      <c r="E330" s="601"/>
      <c r="F330" s="232"/>
      <c r="G330" s="232"/>
      <c r="H330" s="565" t="s">
        <v>1116</v>
      </c>
      <c r="I330" s="648"/>
      <c r="J330" s="648"/>
      <c r="K330" s="648"/>
      <c r="L330" s="761"/>
    </row>
    <row r="331" spans="2:12">
      <c r="B331" s="67">
        <v>10</v>
      </c>
      <c r="C331" s="500" t="s">
        <v>21</v>
      </c>
      <c r="D331" s="775"/>
      <c r="E331" s="501"/>
      <c r="F331" s="232"/>
      <c r="G331" s="232"/>
      <c r="H331" s="565">
        <v>1978</v>
      </c>
      <c r="I331" s="648"/>
      <c r="J331" s="648"/>
      <c r="K331" s="648"/>
      <c r="L331" s="761"/>
    </row>
    <row r="332" spans="2:12" ht="13.8" thickBot="1">
      <c r="B332" s="67">
        <v>11</v>
      </c>
      <c r="C332" s="607" t="s">
        <v>22</v>
      </c>
      <c r="D332" s="608"/>
      <c r="E332" s="609"/>
      <c r="F332" s="232"/>
      <c r="G332" s="232"/>
      <c r="H332" s="567">
        <v>500</v>
      </c>
      <c r="I332" s="755"/>
      <c r="J332" s="755"/>
      <c r="K332" s="755"/>
      <c r="L332" s="756"/>
    </row>
    <row r="333" spans="2:12">
      <c r="B333" s="69">
        <v>12</v>
      </c>
      <c r="C333" s="769" t="s">
        <v>23</v>
      </c>
      <c r="D333" s="770"/>
      <c r="E333" s="17" t="s">
        <v>18</v>
      </c>
      <c r="F333" s="230"/>
      <c r="G333" s="230"/>
      <c r="H333" s="516" t="s">
        <v>1117</v>
      </c>
      <c r="I333" s="516"/>
      <c r="J333" s="516"/>
      <c r="K333" s="564"/>
      <c r="L333" s="512"/>
    </row>
    <row r="334" spans="2:12">
      <c r="B334" s="67">
        <v>13</v>
      </c>
      <c r="C334" s="763"/>
      <c r="D334" s="764"/>
      <c r="E334" s="46" t="s">
        <v>19</v>
      </c>
      <c r="F334" s="232"/>
      <c r="G334" s="232"/>
      <c r="H334" s="565" t="s">
        <v>1118</v>
      </c>
      <c r="I334" s="648"/>
      <c r="J334" s="648"/>
      <c r="K334" s="648"/>
      <c r="L334" s="761"/>
    </row>
    <row r="335" spans="2:12">
      <c r="B335" s="67">
        <v>14</v>
      </c>
      <c r="C335" s="763"/>
      <c r="D335" s="764"/>
      <c r="E335" s="46" t="s">
        <v>44</v>
      </c>
      <c r="F335" s="232"/>
      <c r="G335" s="232"/>
      <c r="H335" s="565">
        <v>56716407</v>
      </c>
      <c r="I335" s="648"/>
      <c r="J335" s="648"/>
      <c r="K335" s="648"/>
      <c r="L335" s="761"/>
    </row>
    <row r="336" spans="2:12" ht="13.8" thickBot="1">
      <c r="B336" s="68">
        <v>15</v>
      </c>
      <c r="C336" s="765"/>
      <c r="D336" s="766"/>
      <c r="E336" s="29" t="s">
        <v>17</v>
      </c>
      <c r="F336" s="235"/>
      <c r="G336" s="235"/>
      <c r="H336" s="771" t="s">
        <v>1119</v>
      </c>
      <c r="I336" s="772"/>
      <c r="J336" s="772"/>
      <c r="K336" s="772"/>
      <c r="L336" s="773"/>
    </row>
    <row r="337" spans="2:12" ht="14.4" thickBot="1">
      <c r="B337" s="94" t="s">
        <v>1137</v>
      </c>
      <c r="C337" s="774" t="s">
        <v>83</v>
      </c>
      <c r="D337" s="774"/>
      <c r="E337" s="774"/>
      <c r="F337" s="774"/>
      <c r="G337" s="774"/>
      <c r="H337" s="774"/>
      <c r="I337" s="774"/>
      <c r="J337" s="774"/>
      <c r="K337" s="101"/>
      <c r="L337" s="92" t="s">
        <v>51</v>
      </c>
    </row>
    <row r="338" spans="2:12">
      <c r="B338" s="31">
        <v>1</v>
      </c>
      <c r="C338" s="757" t="s">
        <v>107</v>
      </c>
      <c r="D338" s="758"/>
      <c r="E338" s="17" t="s">
        <v>108</v>
      </c>
      <c r="F338" s="230"/>
      <c r="G338" s="230"/>
      <c r="H338" s="564"/>
      <c r="I338" s="759"/>
      <c r="J338" s="759"/>
      <c r="K338" s="759"/>
      <c r="L338" s="760"/>
    </row>
    <row r="339" spans="2:12">
      <c r="B339" s="115">
        <v>2</v>
      </c>
      <c r="C339" s="500" t="s">
        <v>109</v>
      </c>
      <c r="D339" s="501"/>
      <c r="E339" s="46" t="s">
        <v>111</v>
      </c>
      <c r="F339" s="109"/>
      <c r="G339" s="109"/>
      <c r="H339" s="565" t="s">
        <v>110</v>
      </c>
      <c r="I339" s="648"/>
      <c r="J339" s="648"/>
      <c r="K339" s="648"/>
      <c r="L339" s="761"/>
    </row>
    <row r="340" spans="2:12">
      <c r="B340" s="67">
        <v>3</v>
      </c>
      <c r="C340" s="490" t="s">
        <v>40</v>
      </c>
      <c r="D340" s="762"/>
      <c r="E340" s="46" t="s">
        <v>95</v>
      </c>
      <c r="F340" s="46"/>
      <c r="G340" s="14"/>
      <c r="H340" s="579"/>
      <c r="I340" s="767"/>
      <c r="J340" s="767"/>
      <c r="K340" s="767"/>
      <c r="L340" s="768"/>
    </row>
    <row r="341" spans="2:12">
      <c r="B341" s="67">
        <v>4</v>
      </c>
      <c r="C341" s="763"/>
      <c r="D341" s="764"/>
      <c r="E341" s="46" t="s">
        <v>93</v>
      </c>
      <c r="F341" s="239"/>
      <c r="G341" s="111"/>
      <c r="H341" s="565"/>
      <c r="I341" s="648"/>
      <c r="J341" s="648"/>
      <c r="K341" s="648"/>
      <c r="L341" s="761"/>
    </row>
    <row r="342" spans="2:12">
      <c r="B342" s="67">
        <v>5</v>
      </c>
      <c r="C342" s="763"/>
      <c r="D342" s="764"/>
      <c r="E342" s="599" t="s">
        <v>96</v>
      </c>
      <c r="F342" s="601"/>
      <c r="G342" s="14"/>
      <c r="H342" s="565"/>
      <c r="I342" s="648"/>
      <c r="J342" s="648"/>
      <c r="K342" s="648"/>
      <c r="L342" s="761"/>
    </row>
    <row r="343" spans="2:12">
      <c r="B343" s="67">
        <v>6</v>
      </c>
      <c r="C343" s="763"/>
      <c r="D343" s="764"/>
      <c r="E343" s="46" t="s">
        <v>94</v>
      </c>
      <c r="F343" s="46"/>
      <c r="G343" s="14"/>
      <c r="H343" s="565"/>
      <c r="I343" s="648"/>
      <c r="J343" s="648"/>
      <c r="K343" s="648"/>
      <c r="L343" s="761"/>
    </row>
    <row r="344" spans="2:12" ht="13.8" thickBot="1">
      <c r="B344" s="68">
        <v>7</v>
      </c>
      <c r="C344" s="765"/>
      <c r="D344" s="766"/>
      <c r="E344" s="117" t="s">
        <v>49</v>
      </c>
      <c r="F344" s="117"/>
      <c r="G344" s="116"/>
      <c r="H344" s="567"/>
      <c r="I344" s="755"/>
      <c r="J344" s="755"/>
      <c r="K344" s="755"/>
      <c r="L344" s="756"/>
    </row>
    <row r="345" spans="2:12">
      <c r="B345" s="88"/>
      <c r="C345" s="18"/>
      <c r="D345" s="18"/>
      <c r="E345" s="89"/>
      <c r="F345" s="89"/>
      <c r="G345" s="90"/>
      <c r="H345" s="99"/>
      <c r="I345" s="99"/>
      <c r="J345" s="99"/>
      <c r="K345" s="99"/>
      <c r="L345" s="30"/>
    </row>
    <row r="346" spans="2:12" ht="130.5" customHeight="1">
      <c r="B346" s="507"/>
      <c r="C346" s="507"/>
      <c r="D346" s="507"/>
      <c r="E346" s="507"/>
      <c r="F346" s="507"/>
      <c r="G346" s="507"/>
      <c r="H346" s="507"/>
      <c r="I346" s="507"/>
      <c r="J346" s="507"/>
      <c r="K346" s="22"/>
      <c r="L346" s="91"/>
    </row>
    <row r="347" spans="2:12" ht="39.75" customHeight="1" thickBot="1">
      <c r="B347" s="122" t="s">
        <v>1138</v>
      </c>
      <c r="C347" s="581" t="s">
        <v>41</v>
      </c>
      <c r="D347" s="581"/>
      <c r="E347" s="581"/>
      <c r="F347" s="581"/>
      <c r="G347" s="581"/>
      <c r="H347" s="581"/>
      <c r="I347" s="581"/>
      <c r="J347" s="581"/>
      <c r="K347" s="108"/>
      <c r="L347" s="92" t="s">
        <v>52</v>
      </c>
    </row>
    <row r="348" spans="2:12">
      <c r="B348" s="582"/>
      <c r="C348" s="519" t="s">
        <v>45</v>
      </c>
      <c r="D348" s="520"/>
      <c r="E348" s="520"/>
      <c r="F348" s="520"/>
      <c r="G348" s="520"/>
      <c r="H348" s="584"/>
      <c r="I348" s="558" t="s">
        <v>73</v>
      </c>
      <c r="J348" s="558" t="s">
        <v>74</v>
      </c>
      <c r="K348" s="558" t="s">
        <v>46</v>
      </c>
      <c r="L348" s="482" t="s">
        <v>100</v>
      </c>
    </row>
    <row r="349" spans="2:12" ht="13.8" thickBot="1">
      <c r="B349" s="583"/>
      <c r="C349" s="522"/>
      <c r="D349" s="523"/>
      <c r="E349" s="523"/>
      <c r="F349" s="523"/>
      <c r="G349" s="523"/>
      <c r="H349" s="585"/>
      <c r="I349" s="586"/>
      <c r="J349" s="586"/>
      <c r="K349" s="586"/>
      <c r="L349" s="587"/>
    </row>
    <row r="350" spans="2:12">
      <c r="B350" s="79">
        <v>1</v>
      </c>
      <c r="C350" s="485" t="s">
        <v>0</v>
      </c>
      <c r="D350" s="486"/>
      <c r="E350" s="486"/>
      <c r="F350" s="486"/>
      <c r="G350" s="486"/>
      <c r="H350" s="588"/>
      <c r="I350" s="80"/>
      <c r="J350" s="259" t="s">
        <v>497</v>
      </c>
      <c r="K350" s="303"/>
      <c r="L350" s="81"/>
    </row>
    <row r="351" spans="2:12">
      <c r="B351" s="61">
        <v>2</v>
      </c>
      <c r="C351" s="454" t="s">
        <v>1</v>
      </c>
      <c r="D351" s="455"/>
      <c r="E351" s="455"/>
      <c r="F351" s="455"/>
      <c r="G351" s="455"/>
      <c r="H351" s="589"/>
      <c r="I351" s="5"/>
      <c r="J351" s="260" t="s">
        <v>497</v>
      </c>
      <c r="K351" s="293"/>
      <c r="L351" s="26"/>
    </row>
    <row r="352" spans="2:12">
      <c r="B352" s="61">
        <v>3</v>
      </c>
      <c r="C352" s="454" t="s">
        <v>2</v>
      </c>
      <c r="D352" s="455"/>
      <c r="E352" s="455"/>
      <c r="F352" s="455"/>
      <c r="G352" s="455"/>
      <c r="H352" s="589"/>
      <c r="I352" s="5"/>
      <c r="J352" s="260" t="s">
        <v>461</v>
      </c>
      <c r="K352" s="293">
        <v>2013</v>
      </c>
      <c r="L352" s="294" t="s">
        <v>941</v>
      </c>
    </row>
    <row r="353" spans="2:12">
      <c r="B353" s="61">
        <v>4</v>
      </c>
      <c r="C353" s="454" t="s">
        <v>3</v>
      </c>
      <c r="D353" s="455"/>
      <c r="E353" s="455"/>
      <c r="F353" s="455"/>
      <c r="G353" s="455"/>
      <c r="H353" s="589"/>
      <c r="I353" s="5"/>
      <c r="J353" s="260" t="s">
        <v>461</v>
      </c>
      <c r="K353" s="293">
        <v>2015</v>
      </c>
      <c r="L353" s="294" t="s">
        <v>941</v>
      </c>
    </row>
    <row r="354" spans="2:12">
      <c r="B354" s="61">
        <v>5</v>
      </c>
      <c r="C354" s="454" t="s">
        <v>135</v>
      </c>
      <c r="D354" s="455"/>
      <c r="E354" s="455"/>
      <c r="F354" s="455"/>
      <c r="G354" s="455"/>
      <c r="H354" s="589"/>
      <c r="I354" s="5"/>
      <c r="J354" s="260" t="s">
        <v>461</v>
      </c>
      <c r="K354" s="293">
        <v>2000</v>
      </c>
      <c r="L354" s="294" t="s">
        <v>941</v>
      </c>
    </row>
    <row r="355" spans="2:12">
      <c r="B355" s="61">
        <v>6</v>
      </c>
      <c r="C355" s="454" t="s">
        <v>136</v>
      </c>
      <c r="D355" s="455"/>
      <c r="E355" s="455"/>
      <c r="F355" s="455"/>
      <c r="G355" s="455"/>
      <c r="H355" s="589"/>
      <c r="I355" s="5"/>
      <c r="J355" s="260" t="s">
        <v>461</v>
      </c>
      <c r="K355" s="293">
        <v>2000</v>
      </c>
      <c r="L355" s="294" t="s">
        <v>941</v>
      </c>
    </row>
    <row r="356" spans="2:12">
      <c r="B356" s="61">
        <v>7</v>
      </c>
      <c r="C356" s="454" t="s">
        <v>137</v>
      </c>
      <c r="D356" s="455"/>
      <c r="E356" s="455"/>
      <c r="F356" s="455"/>
      <c r="G356" s="455"/>
      <c r="H356" s="589"/>
      <c r="I356" s="5"/>
      <c r="J356" s="260" t="s">
        <v>497</v>
      </c>
      <c r="K356" s="293"/>
      <c r="L356" s="26"/>
    </row>
    <row r="357" spans="2:12">
      <c r="B357" s="61">
        <v>8</v>
      </c>
      <c r="C357" s="454" t="s">
        <v>138</v>
      </c>
      <c r="D357" s="455"/>
      <c r="E357" s="455"/>
      <c r="F357" s="455"/>
      <c r="G357" s="455"/>
      <c r="H357" s="589"/>
      <c r="I357" s="5"/>
      <c r="J357" s="260" t="s">
        <v>461</v>
      </c>
      <c r="K357" s="293">
        <v>2000</v>
      </c>
      <c r="L357" s="294" t="s">
        <v>941</v>
      </c>
    </row>
    <row r="358" spans="2:12">
      <c r="B358" s="61">
        <v>9</v>
      </c>
      <c r="C358" s="454" t="s">
        <v>4</v>
      </c>
      <c r="D358" s="455"/>
      <c r="E358" s="455"/>
      <c r="F358" s="455"/>
      <c r="G358" s="455"/>
      <c r="H358" s="589"/>
      <c r="I358" s="5"/>
      <c r="J358" s="260" t="s">
        <v>461</v>
      </c>
      <c r="K358" s="293">
        <v>2000</v>
      </c>
      <c r="L358" s="294" t="s">
        <v>941</v>
      </c>
    </row>
    <row r="359" spans="2:12">
      <c r="B359" s="61">
        <v>10</v>
      </c>
      <c r="C359" s="454" t="s">
        <v>139</v>
      </c>
      <c r="D359" s="455"/>
      <c r="E359" s="455"/>
      <c r="F359" s="455"/>
      <c r="G359" s="455"/>
      <c r="H359" s="589"/>
      <c r="I359" s="5"/>
      <c r="J359" s="260" t="s">
        <v>461</v>
      </c>
      <c r="K359" s="293">
        <v>2000</v>
      </c>
      <c r="L359" s="294" t="s">
        <v>941</v>
      </c>
    </row>
    <row r="360" spans="2:12">
      <c r="B360" s="61">
        <v>11</v>
      </c>
      <c r="C360" s="454" t="s">
        <v>5</v>
      </c>
      <c r="D360" s="455"/>
      <c r="E360" s="455"/>
      <c r="F360" s="455"/>
      <c r="G360" s="455"/>
      <c r="H360" s="589"/>
      <c r="I360" s="5"/>
      <c r="J360" s="260" t="s">
        <v>497</v>
      </c>
      <c r="K360" s="293"/>
      <c r="L360" s="26"/>
    </row>
    <row r="361" spans="2:12">
      <c r="B361" s="61">
        <v>12</v>
      </c>
      <c r="C361" s="480" t="s">
        <v>6</v>
      </c>
      <c r="D361" s="481"/>
      <c r="E361" s="481"/>
      <c r="F361" s="481"/>
      <c r="G361" s="481"/>
      <c r="H361" s="590"/>
      <c r="I361" s="5"/>
      <c r="J361" s="260" t="s">
        <v>497</v>
      </c>
      <c r="K361" s="293"/>
      <c r="L361" s="26"/>
    </row>
    <row r="362" spans="2:12" ht="13.8" thickBot="1">
      <c r="B362" s="62">
        <v>13</v>
      </c>
      <c r="C362" s="451"/>
      <c r="D362" s="452"/>
      <c r="E362" s="452"/>
      <c r="F362" s="452"/>
      <c r="G362" s="452"/>
      <c r="H362" s="591"/>
      <c r="I362" s="27"/>
      <c r="J362" s="27"/>
      <c r="K362" s="105"/>
      <c r="L362" s="28"/>
    </row>
    <row r="363" spans="2:12">
      <c r="B363" s="22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2:12" ht="14.4" thickBot="1">
      <c r="B364" s="96" t="s">
        <v>1139</v>
      </c>
      <c r="C364" s="592" t="s">
        <v>42</v>
      </c>
      <c r="D364" s="592"/>
      <c r="E364" s="592"/>
      <c r="F364" s="592"/>
      <c r="G364" s="592"/>
      <c r="H364" s="592"/>
      <c r="I364" s="592"/>
      <c r="J364" s="592"/>
      <c r="K364" s="18"/>
      <c r="L364" s="92" t="s">
        <v>53</v>
      </c>
    </row>
    <row r="365" spans="2:12" ht="27" thickBot="1">
      <c r="B365" s="51"/>
      <c r="C365" s="457" t="s">
        <v>30</v>
      </c>
      <c r="D365" s="458"/>
      <c r="E365" s="458"/>
      <c r="F365" s="458"/>
      <c r="G365" s="458"/>
      <c r="H365" s="593"/>
      <c r="I365" s="56" t="s">
        <v>39</v>
      </c>
      <c r="J365" s="478" t="s">
        <v>234</v>
      </c>
      <c r="K365" s="683"/>
      <c r="L365" s="52" t="s">
        <v>258</v>
      </c>
    </row>
    <row r="366" spans="2:12">
      <c r="B366" s="118">
        <v>1</v>
      </c>
      <c r="C366" s="594" t="s">
        <v>13</v>
      </c>
      <c r="D366" s="595"/>
      <c r="E366" s="595"/>
      <c r="F366" s="595"/>
      <c r="G366" s="595"/>
      <c r="H366" s="596"/>
      <c r="I366" s="110" t="s">
        <v>31</v>
      </c>
      <c r="J366" s="597"/>
      <c r="K366" s="598"/>
      <c r="L366" s="119"/>
    </row>
    <row r="367" spans="2:12">
      <c r="B367" s="63">
        <v>2</v>
      </c>
      <c r="C367" s="599" t="s">
        <v>12</v>
      </c>
      <c r="D367" s="600"/>
      <c r="E367" s="600"/>
      <c r="F367" s="600"/>
      <c r="G367" s="600"/>
      <c r="H367" s="601"/>
      <c r="I367" s="102" t="s">
        <v>32</v>
      </c>
      <c r="J367" s="602"/>
      <c r="K367" s="603"/>
      <c r="L367" s="24"/>
    </row>
    <row r="368" spans="2:12">
      <c r="B368" s="63">
        <v>3</v>
      </c>
      <c r="C368" s="599" t="s">
        <v>10</v>
      </c>
      <c r="D368" s="600"/>
      <c r="E368" s="600"/>
      <c r="F368" s="600"/>
      <c r="G368" s="600"/>
      <c r="H368" s="601"/>
      <c r="I368" s="102" t="s">
        <v>31</v>
      </c>
      <c r="J368" s="602"/>
      <c r="K368" s="603"/>
      <c r="L368" s="24"/>
    </row>
    <row r="369" spans="2:12">
      <c r="B369" s="63">
        <v>4</v>
      </c>
      <c r="C369" s="599" t="s">
        <v>81</v>
      </c>
      <c r="D369" s="600"/>
      <c r="E369" s="600"/>
      <c r="F369" s="600"/>
      <c r="G369" s="600"/>
      <c r="H369" s="601"/>
      <c r="I369" s="102" t="s">
        <v>31</v>
      </c>
      <c r="J369" s="602"/>
      <c r="K369" s="603"/>
      <c r="L369" s="24"/>
    </row>
    <row r="370" spans="2:12">
      <c r="B370" s="63">
        <v>5</v>
      </c>
      <c r="C370" s="599" t="s">
        <v>11</v>
      </c>
      <c r="D370" s="600"/>
      <c r="E370" s="600"/>
      <c r="F370" s="600"/>
      <c r="G370" s="600"/>
      <c r="H370" s="601"/>
      <c r="I370" s="102" t="s">
        <v>31</v>
      </c>
      <c r="J370" s="602"/>
      <c r="K370" s="603"/>
      <c r="L370" s="24"/>
    </row>
    <row r="371" spans="2:12">
      <c r="B371" s="63">
        <v>6</v>
      </c>
      <c r="C371" s="604" t="s">
        <v>14</v>
      </c>
      <c r="D371" s="605"/>
      <c r="E371" s="605"/>
      <c r="F371" s="605"/>
      <c r="G371" s="605"/>
      <c r="H371" s="606"/>
      <c r="I371" s="102" t="s">
        <v>31</v>
      </c>
      <c r="J371" s="602"/>
      <c r="K371" s="603"/>
      <c r="L371" s="24"/>
    </row>
    <row r="372" spans="2:12">
      <c r="B372" s="63">
        <v>7</v>
      </c>
      <c r="C372" s="604" t="s">
        <v>85</v>
      </c>
      <c r="D372" s="605"/>
      <c r="E372" s="605"/>
      <c r="F372" s="605"/>
      <c r="G372" s="605"/>
      <c r="H372" s="606"/>
      <c r="I372" s="102" t="s">
        <v>28</v>
      </c>
      <c r="J372" s="602"/>
      <c r="K372" s="603"/>
      <c r="L372" s="24"/>
    </row>
    <row r="373" spans="2:12">
      <c r="B373" s="63">
        <v>9</v>
      </c>
      <c r="C373" s="599" t="s">
        <v>97</v>
      </c>
      <c r="D373" s="600"/>
      <c r="E373" s="600"/>
      <c r="F373" s="600"/>
      <c r="G373" s="600"/>
      <c r="H373" s="601"/>
      <c r="I373" s="102" t="s">
        <v>26</v>
      </c>
      <c r="J373" s="602">
        <v>53</v>
      </c>
      <c r="K373" s="603"/>
      <c r="L373" s="24">
        <v>46</v>
      </c>
    </row>
    <row r="374" spans="2:12" ht="13.8" thickBot="1">
      <c r="B374" s="64">
        <v>8</v>
      </c>
      <c r="C374" s="607" t="s">
        <v>15</v>
      </c>
      <c r="D374" s="608"/>
      <c r="E374" s="608"/>
      <c r="F374" s="608"/>
      <c r="G374" s="608"/>
      <c r="H374" s="609"/>
      <c r="I374" s="130" t="s">
        <v>26</v>
      </c>
      <c r="J374" s="610">
        <v>17</v>
      </c>
      <c r="K374" s="611"/>
      <c r="L374" s="25">
        <v>14</v>
      </c>
    </row>
    <row r="376" spans="2:12" ht="13.8">
      <c r="B376" s="96"/>
      <c r="C376" s="465"/>
      <c r="D376" s="465"/>
      <c r="E376" s="465"/>
      <c r="F376" s="16"/>
      <c r="G376" s="16"/>
      <c r="H376" s="16"/>
      <c r="I376" s="16"/>
      <c r="J376" s="16"/>
      <c r="K376" s="16"/>
      <c r="L376" s="92"/>
    </row>
    <row r="377" spans="2:12" ht="14.4" thickBot="1">
      <c r="B377" s="96" t="s">
        <v>1140</v>
      </c>
      <c r="C377" s="465" t="s">
        <v>114</v>
      </c>
      <c r="D377" s="465"/>
      <c r="E377" s="465"/>
      <c r="F377" s="465"/>
      <c r="G377" s="465"/>
      <c r="H377" s="465"/>
      <c r="I377" s="465"/>
      <c r="J377" s="465"/>
      <c r="K377" s="106"/>
      <c r="L377" s="92" t="s">
        <v>204</v>
      </c>
    </row>
    <row r="378" spans="2:12" ht="13.8" thickBot="1">
      <c r="B378" s="16"/>
      <c r="C378" s="615"/>
      <c r="D378" s="615"/>
      <c r="E378" s="615"/>
      <c r="F378" s="615"/>
      <c r="G378" s="615"/>
      <c r="H378" s="125"/>
      <c r="I378" s="616" t="s">
        <v>116</v>
      </c>
      <c r="J378" s="593"/>
      <c r="K378" s="457" t="s">
        <v>203</v>
      </c>
      <c r="L378" s="617"/>
    </row>
    <row r="379" spans="2:12" ht="13.8" thickBot="1">
      <c r="B379" s="126"/>
      <c r="C379" s="618" t="s">
        <v>232</v>
      </c>
      <c r="D379" s="619"/>
      <c r="E379" s="619"/>
      <c r="F379" s="619"/>
      <c r="G379" s="620"/>
      <c r="H379" s="120" t="s">
        <v>27</v>
      </c>
      <c r="I379" s="457">
        <v>1</v>
      </c>
      <c r="J379" s="593"/>
      <c r="K379" s="457"/>
      <c r="L379" s="617"/>
    </row>
    <row r="380" spans="2:12">
      <c r="B380" s="612" t="s">
        <v>87</v>
      </c>
      <c r="C380" s="612"/>
      <c r="D380" s="612"/>
      <c r="E380" s="612"/>
      <c r="F380" s="612"/>
      <c r="G380" s="612"/>
      <c r="H380" s="612"/>
      <c r="I380" s="612"/>
      <c r="J380" s="612"/>
      <c r="K380" s="107"/>
      <c r="L380" s="93"/>
    </row>
  </sheetData>
  <mergeCells count="535">
    <mergeCell ref="C9:E9"/>
    <mergeCell ref="H9:L9"/>
    <mergeCell ref="C10:E10"/>
    <mergeCell ref="H10:L10"/>
    <mergeCell ref="C11:E11"/>
    <mergeCell ref="H11:L11"/>
    <mergeCell ref="C1:L1"/>
    <mergeCell ref="C2:I2"/>
    <mergeCell ref="C3:I3"/>
    <mergeCell ref="C4:D4"/>
    <mergeCell ref="E4:L4"/>
    <mergeCell ref="C5:D8"/>
    <mergeCell ref="H5:L5"/>
    <mergeCell ref="H6:L6"/>
    <mergeCell ref="H7:L7"/>
    <mergeCell ref="H8:L8"/>
    <mergeCell ref="C15:D18"/>
    <mergeCell ref="H15:L15"/>
    <mergeCell ref="H16:L16"/>
    <mergeCell ref="H17:L17"/>
    <mergeCell ref="H18:L18"/>
    <mergeCell ref="C19:J19"/>
    <mergeCell ref="C12:E12"/>
    <mergeCell ref="H12:L12"/>
    <mergeCell ref="C13:E13"/>
    <mergeCell ref="H13:L13"/>
    <mergeCell ref="C14:E14"/>
    <mergeCell ref="H14:L14"/>
    <mergeCell ref="C20:D20"/>
    <mergeCell ref="H20:L20"/>
    <mergeCell ref="C21:D21"/>
    <mergeCell ref="H21:L21"/>
    <mergeCell ref="C22:D26"/>
    <mergeCell ref="H22:L22"/>
    <mergeCell ref="H23:L23"/>
    <mergeCell ref="E24:F24"/>
    <mergeCell ref="H24:L24"/>
    <mergeCell ref="H25:L25"/>
    <mergeCell ref="C31:H31"/>
    <mergeCell ref="C32:H32"/>
    <mergeCell ref="C33:H33"/>
    <mergeCell ref="C34:H34"/>
    <mergeCell ref="C35:H35"/>
    <mergeCell ref="C36:H36"/>
    <mergeCell ref="H26:L26"/>
    <mergeCell ref="B27:J27"/>
    <mergeCell ref="C28:J28"/>
    <mergeCell ref="B29:B30"/>
    <mergeCell ref="C29:H30"/>
    <mergeCell ref="I29:I30"/>
    <mergeCell ref="J29:J30"/>
    <mergeCell ref="K29:K30"/>
    <mergeCell ref="L29:L30"/>
    <mergeCell ref="C43:H43"/>
    <mergeCell ref="C45:J45"/>
    <mergeCell ref="C46:H46"/>
    <mergeCell ref="J46:K46"/>
    <mergeCell ref="C47:H47"/>
    <mergeCell ref="J47:K47"/>
    <mergeCell ref="C37:H37"/>
    <mergeCell ref="C38:H38"/>
    <mergeCell ref="C39:H39"/>
    <mergeCell ref="C40:H40"/>
    <mergeCell ref="C41:H41"/>
    <mergeCell ref="C42:H42"/>
    <mergeCell ref="C51:H51"/>
    <mergeCell ref="J51:K51"/>
    <mergeCell ref="C52:H52"/>
    <mergeCell ref="J52:K52"/>
    <mergeCell ref="C53:H53"/>
    <mergeCell ref="J53:K53"/>
    <mergeCell ref="C48:H48"/>
    <mergeCell ref="J48:K48"/>
    <mergeCell ref="C49:H49"/>
    <mergeCell ref="J49:K49"/>
    <mergeCell ref="C50:H50"/>
    <mergeCell ref="J50:K50"/>
    <mergeCell ref="C59:G59"/>
    <mergeCell ref="I59:J59"/>
    <mergeCell ref="K59:L59"/>
    <mergeCell ref="C60:G60"/>
    <mergeCell ref="I60:J60"/>
    <mergeCell ref="K60:L60"/>
    <mergeCell ref="C54:H54"/>
    <mergeCell ref="J54:K54"/>
    <mergeCell ref="C55:H55"/>
    <mergeCell ref="J55:K55"/>
    <mergeCell ref="C57:E57"/>
    <mergeCell ref="C58:J58"/>
    <mergeCell ref="C73:E73"/>
    <mergeCell ref="H73:L73"/>
    <mergeCell ref="C74:E74"/>
    <mergeCell ref="H74:L74"/>
    <mergeCell ref="C75:E75"/>
    <mergeCell ref="H75:L75"/>
    <mergeCell ref="B61:J61"/>
    <mergeCell ref="C66:I66"/>
    <mergeCell ref="C67:I67"/>
    <mergeCell ref="C68:D68"/>
    <mergeCell ref="E68:L68"/>
    <mergeCell ref="C69:D72"/>
    <mergeCell ref="H69:L69"/>
    <mergeCell ref="H70:L70"/>
    <mergeCell ref="H71:L71"/>
    <mergeCell ref="H72:L72"/>
    <mergeCell ref="C79:D82"/>
    <mergeCell ref="H79:L79"/>
    <mergeCell ref="H80:L80"/>
    <mergeCell ref="H81:L81"/>
    <mergeCell ref="H82:L82"/>
    <mergeCell ref="C83:J83"/>
    <mergeCell ref="C76:E76"/>
    <mergeCell ref="H76:L76"/>
    <mergeCell ref="C77:E77"/>
    <mergeCell ref="H77:L77"/>
    <mergeCell ref="C78:E78"/>
    <mergeCell ref="H78:L78"/>
    <mergeCell ref="C84:D84"/>
    <mergeCell ref="H84:L84"/>
    <mergeCell ref="C85:D85"/>
    <mergeCell ref="H85:L85"/>
    <mergeCell ref="C86:D90"/>
    <mergeCell ref="H86:L86"/>
    <mergeCell ref="H87:L87"/>
    <mergeCell ref="E88:F88"/>
    <mergeCell ref="H88:L88"/>
    <mergeCell ref="H89:L89"/>
    <mergeCell ref="C95:H95"/>
    <mergeCell ref="C96:H96"/>
    <mergeCell ref="C97:H97"/>
    <mergeCell ref="C98:H98"/>
    <mergeCell ref="C99:H99"/>
    <mergeCell ref="C100:H100"/>
    <mergeCell ref="H90:L90"/>
    <mergeCell ref="B91:J91"/>
    <mergeCell ref="C92:J92"/>
    <mergeCell ref="B93:B94"/>
    <mergeCell ref="C93:H94"/>
    <mergeCell ref="I93:I94"/>
    <mergeCell ref="J93:J94"/>
    <mergeCell ref="K93:K94"/>
    <mergeCell ref="L93:L94"/>
    <mergeCell ref="C107:H107"/>
    <mergeCell ref="C109:J109"/>
    <mergeCell ref="C110:H110"/>
    <mergeCell ref="J110:K110"/>
    <mergeCell ref="C111:H111"/>
    <mergeCell ref="J111:K111"/>
    <mergeCell ref="C101:H101"/>
    <mergeCell ref="C102:H102"/>
    <mergeCell ref="C103:H103"/>
    <mergeCell ref="C104:H104"/>
    <mergeCell ref="C105:H105"/>
    <mergeCell ref="C106:H106"/>
    <mergeCell ref="C115:H115"/>
    <mergeCell ref="J115:K115"/>
    <mergeCell ref="C116:H116"/>
    <mergeCell ref="J116:K116"/>
    <mergeCell ref="C117:H117"/>
    <mergeCell ref="J117:K117"/>
    <mergeCell ref="C112:H112"/>
    <mergeCell ref="J112:K112"/>
    <mergeCell ref="C113:H113"/>
    <mergeCell ref="J113:K113"/>
    <mergeCell ref="C114:H114"/>
    <mergeCell ref="J114:K114"/>
    <mergeCell ref="C123:G123"/>
    <mergeCell ref="I123:J123"/>
    <mergeCell ref="K123:L123"/>
    <mergeCell ref="C124:G124"/>
    <mergeCell ref="I124:J124"/>
    <mergeCell ref="K124:L124"/>
    <mergeCell ref="C118:H118"/>
    <mergeCell ref="J118:K118"/>
    <mergeCell ref="C119:H119"/>
    <mergeCell ref="J119:K119"/>
    <mergeCell ref="C121:E121"/>
    <mergeCell ref="C122:J122"/>
    <mergeCell ref="C136:E136"/>
    <mergeCell ref="H136:L136"/>
    <mergeCell ref="C137:E137"/>
    <mergeCell ref="H137:L137"/>
    <mergeCell ref="C138:E138"/>
    <mergeCell ref="H138:L138"/>
    <mergeCell ref="B125:J125"/>
    <mergeCell ref="C129:I129"/>
    <mergeCell ref="C130:I130"/>
    <mergeCell ref="C131:D131"/>
    <mergeCell ref="E131:L131"/>
    <mergeCell ref="C132:D135"/>
    <mergeCell ref="H132:L132"/>
    <mergeCell ref="H133:L133"/>
    <mergeCell ref="H134:L134"/>
    <mergeCell ref="H135:L135"/>
    <mergeCell ref="C142:D145"/>
    <mergeCell ref="H142:L142"/>
    <mergeCell ref="H143:L143"/>
    <mergeCell ref="H144:L144"/>
    <mergeCell ref="H145:L145"/>
    <mergeCell ref="C146:J146"/>
    <mergeCell ref="C139:E139"/>
    <mergeCell ref="H139:L139"/>
    <mergeCell ref="C140:E140"/>
    <mergeCell ref="H140:L140"/>
    <mergeCell ref="C141:E141"/>
    <mergeCell ref="H141:L141"/>
    <mergeCell ref="C147:D147"/>
    <mergeCell ref="H147:L147"/>
    <mergeCell ref="C148:D148"/>
    <mergeCell ref="H148:L148"/>
    <mergeCell ref="C149:D153"/>
    <mergeCell ref="H149:L149"/>
    <mergeCell ref="H150:L150"/>
    <mergeCell ref="E151:F151"/>
    <mergeCell ref="H151:L151"/>
    <mergeCell ref="H152:L152"/>
    <mergeCell ref="C158:H158"/>
    <mergeCell ref="C159:H159"/>
    <mergeCell ref="C160:H160"/>
    <mergeCell ref="C161:H161"/>
    <mergeCell ref="C162:H162"/>
    <mergeCell ref="C163:H163"/>
    <mergeCell ref="H153:L153"/>
    <mergeCell ref="B154:J154"/>
    <mergeCell ref="C155:J155"/>
    <mergeCell ref="B156:B157"/>
    <mergeCell ref="C156:H157"/>
    <mergeCell ref="I156:I157"/>
    <mergeCell ref="J156:J157"/>
    <mergeCell ref="K156:K157"/>
    <mergeCell ref="L156:L157"/>
    <mergeCell ref="C170:H170"/>
    <mergeCell ref="C172:J172"/>
    <mergeCell ref="C173:H173"/>
    <mergeCell ref="J173:K173"/>
    <mergeCell ref="C174:H174"/>
    <mergeCell ref="J174:K174"/>
    <mergeCell ref="C164:H164"/>
    <mergeCell ref="C165:H165"/>
    <mergeCell ref="C166:H166"/>
    <mergeCell ref="C167:H167"/>
    <mergeCell ref="C168:H168"/>
    <mergeCell ref="C169:H169"/>
    <mergeCell ref="C178:H178"/>
    <mergeCell ref="J178:K178"/>
    <mergeCell ref="C179:H179"/>
    <mergeCell ref="J179:K179"/>
    <mergeCell ref="C180:H180"/>
    <mergeCell ref="J180:K180"/>
    <mergeCell ref="C175:H175"/>
    <mergeCell ref="J175:K175"/>
    <mergeCell ref="C176:H176"/>
    <mergeCell ref="J176:K176"/>
    <mergeCell ref="C177:H177"/>
    <mergeCell ref="J177:K177"/>
    <mergeCell ref="C186:G186"/>
    <mergeCell ref="I186:J186"/>
    <mergeCell ref="K186:L186"/>
    <mergeCell ref="C187:G187"/>
    <mergeCell ref="I187:J187"/>
    <mergeCell ref="K187:L187"/>
    <mergeCell ref="C181:H181"/>
    <mergeCell ref="J181:K181"/>
    <mergeCell ref="C182:H182"/>
    <mergeCell ref="J182:K182"/>
    <mergeCell ref="C184:E184"/>
    <mergeCell ref="C185:J185"/>
    <mergeCell ref="C199:E199"/>
    <mergeCell ref="H199:L199"/>
    <mergeCell ref="C200:E200"/>
    <mergeCell ref="H200:L200"/>
    <mergeCell ref="C201:E201"/>
    <mergeCell ref="H201:L201"/>
    <mergeCell ref="B188:J188"/>
    <mergeCell ref="C192:I192"/>
    <mergeCell ref="C193:I193"/>
    <mergeCell ref="C194:D194"/>
    <mergeCell ref="E194:L194"/>
    <mergeCell ref="C195:D198"/>
    <mergeCell ref="H195:L195"/>
    <mergeCell ref="H196:L196"/>
    <mergeCell ref="H197:L197"/>
    <mergeCell ref="H198:L198"/>
    <mergeCell ref="C205:D208"/>
    <mergeCell ref="H205:L205"/>
    <mergeCell ref="H206:L206"/>
    <mergeCell ref="H207:L207"/>
    <mergeCell ref="H208:L208"/>
    <mergeCell ref="C209:J209"/>
    <mergeCell ref="C202:E202"/>
    <mergeCell ref="H202:L202"/>
    <mergeCell ref="C203:E203"/>
    <mergeCell ref="H203:L203"/>
    <mergeCell ref="C204:E204"/>
    <mergeCell ref="H204:L204"/>
    <mergeCell ref="C210:D210"/>
    <mergeCell ref="H210:L210"/>
    <mergeCell ref="C211:D211"/>
    <mergeCell ref="H211:L211"/>
    <mergeCell ref="C212:D216"/>
    <mergeCell ref="H212:L212"/>
    <mergeCell ref="H213:L213"/>
    <mergeCell ref="E214:F214"/>
    <mergeCell ref="H214:L214"/>
    <mergeCell ref="H215:L215"/>
    <mergeCell ref="C222:H222"/>
    <mergeCell ref="C223:H223"/>
    <mergeCell ref="C224:H224"/>
    <mergeCell ref="C225:H225"/>
    <mergeCell ref="C226:H226"/>
    <mergeCell ref="C227:H227"/>
    <mergeCell ref="H216:L216"/>
    <mergeCell ref="B218:J218"/>
    <mergeCell ref="C219:J219"/>
    <mergeCell ref="B220:B221"/>
    <mergeCell ref="C220:H221"/>
    <mergeCell ref="I220:I221"/>
    <mergeCell ref="J220:J221"/>
    <mergeCell ref="K220:K221"/>
    <mergeCell ref="L220:L221"/>
    <mergeCell ref="C234:H234"/>
    <mergeCell ref="C236:J236"/>
    <mergeCell ref="C237:H237"/>
    <mergeCell ref="J237:K237"/>
    <mergeCell ref="C238:H238"/>
    <mergeCell ref="J238:K238"/>
    <mergeCell ref="C228:H228"/>
    <mergeCell ref="C229:H229"/>
    <mergeCell ref="C230:H230"/>
    <mergeCell ref="C231:H231"/>
    <mergeCell ref="C232:H232"/>
    <mergeCell ref="C233:H233"/>
    <mergeCell ref="C242:H242"/>
    <mergeCell ref="J242:K242"/>
    <mergeCell ref="C243:H243"/>
    <mergeCell ref="J243:K243"/>
    <mergeCell ref="C244:H244"/>
    <mergeCell ref="J244:K244"/>
    <mergeCell ref="C239:H239"/>
    <mergeCell ref="J239:K239"/>
    <mergeCell ref="C240:H240"/>
    <mergeCell ref="J240:K240"/>
    <mergeCell ref="C241:H241"/>
    <mergeCell ref="J241:K241"/>
    <mergeCell ref="C250:G250"/>
    <mergeCell ref="I250:J250"/>
    <mergeCell ref="K250:L250"/>
    <mergeCell ref="C251:G251"/>
    <mergeCell ref="I251:J251"/>
    <mergeCell ref="K251:L251"/>
    <mergeCell ref="C245:H245"/>
    <mergeCell ref="J245:K245"/>
    <mergeCell ref="C246:H246"/>
    <mergeCell ref="J246:K246"/>
    <mergeCell ref="C248:E248"/>
    <mergeCell ref="C249:J249"/>
    <mergeCell ref="C263:E263"/>
    <mergeCell ref="H263:L263"/>
    <mergeCell ref="C264:E264"/>
    <mergeCell ref="H264:L264"/>
    <mergeCell ref="C265:E265"/>
    <mergeCell ref="H265:L265"/>
    <mergeCell ref="B252:J252"/>
    <mergeCell ref="C256:I256"/>
    <mergeCell ref="C257:I257"/>
    <mergeCell ref="C258:D258"/>
    <mergeCell ref="E258:L258"/>
    <mergeCell ref="C259:D262"/>
    <mergeCell ref="H259:L259"/>
    <mergeCell ref="H260:L260"/>
    <mergeCell ref="H261:L261"/>
    <mergeCell ref="H262:L262"/>
    <mergeCell ref="C269:D272"/>
    <mergeCell ref="H269:L269"/>
    <mergeCell ref="H270:L270"/>
    <mergeCell ref="H271:L271"/>
    <mergeCell ref="H272:L272"/>
    <mergeCell ref="C273:J273"/>
    <mergeCell ref="C266:E266"/>
    <mergeCell ref="H266:L266"/>
    <mergeCell ref="C267:E267"/>
    <mergeCell ref="H267:L267"/>
    <mergeCell ref="C268:E268"/>
    <mergeCell ref="H268:L268"/>
    <mergeCell ref="C274:D274"/>
    <mergeCell ref="H274:L274"/>
    <mergeCell ref="C275:D275"/>
    <mergeCell ref="H275:L275"/>
    <mergeCell ref="C276:D280"/>
    <mergeCell ref="H276:L276"/>
    <mergeCell ref="H277:L277"/>
    <mergeCell ref="E278:F278"/>
    <mergeCell ref="H278:L278"/>
    <mergeCell ref="H279:L279"/>
    <mergeCell ref="C286:H286"/>
    <mergeCell ref="C287:H287"/>
    <mergeCell ref="C288:H288"/>
    <mergeCell ref="C289:H289"/>
    <mergeCell ref="C290:H290"/>
    <mergeCell ref="C291:H291"/>
    <mergeCell ref="H280:L280"/>
    <mergeCell ref="B282:J282"/>
    <mergeCell ref="C283:J283"/>
    <mergeCell ref="B284:B285"/>
    <mergeCell ref="C284:H285"/>
    <mergeCell ref="I284:I285"/>
    <mergeCell ref="J284:J285"/>
    <mergeCell ref="K284:K285"/>
    <mergeCell ref="L284:L285"/>
    <mergeCell ref="C298:H298"/>
    <mergeCell ref="C300:J300"/>
    <mergeCell ref="C301:H301"/>
    <mergeCell ref="J301:K301"/>
    <mergeCell ref="C302:H302"/>
    <mergeCell ref="J302:K302"/>
    <mergeCell ref="C292:H292"/>
    <mergeCell ref="C293:H293"/>
    <mergeCell ref="C294:H294"/>
    <mergeCell ref="C295:H295"/>
    <mergeCell ref="C296:H296"/>
    <mergeCell ref="C297:H297"/>
    <mergeCell ref="C306:H306"/>
    <mergeCell ref="J306:K306"/>
    <mergeCell ref="C307:H307"/>
    <mergeCell ref="J307:K307"/>
    <mergeCell ref="C308:H308"/>
    <mergeCell ref="J308:K308"/>
    <mergeCell ref="C303:H303"/>
    <mergeCell ref="J303:K303"/>
    <mergeCell ref="C304:H304"/>
    <mergeCell ref="J304:K304"/>
    <mergeCell ref="C305:H305"/>
    <mergeCell ref="J305:K305"/>
    <mergeCell ref="C314:G314"/>
    <mergeCell ref="I314:J314"/>
    <mergeCell ref="K314:L314"/>
    <mergeCell ref="C315:G315"/>
    <mergeCell ref="I315:J315"/>
    <mergeCell ref="K315:L315"/>
    <mergeCell ref="C309:H309"/>
    <mergeCell ref="J309:K309"/>
    <mergeCell ref="C310:H310"/>
    <mergeCell ref="J310:K310"/>
    <mergeCell ref="C312:E312"/>
    <mergeCell ref="C313:J313"/>
    <mergeCell ref="C327:E327"/>
    <mergeCell ref="H327:L327"/>
    <mergeCell ref="C328:E328"/>
    <mergeCell ref="H328:L328"/>
    <mergeCell ref="C329:E329"/>
    <mergeCell ref="H329:L329"/>
    <mergeCell ref="B316:J316"/>
    <mergeCell ref="C320:I320"/>
    <mergeCell ref="C321:I321"/>
    <mergeCell ref="C322:D322"/>
    <mergeCell ref="E322:L322"/>
    <mergeCell ref="C323:D326"/>
    <mergeCell ref="H323:L323"/>
    <mergeCell ref="H324:L324"/>
    <mergeCell ref="H325:L325"/>
    <mergeCell ref="H326:L326"/>
    <mergeCell ref="C333:D336"/>
    <mergeCell ref="H333:L333"/>
    <mergeCell ref="H334:L334"/>
    <mergeCell ref="H335:L335"/>
    <mergeCell ref="H336:L336"/>
    <mergeCell ref="C337:J337"/>
    <mergeCell ref="C330:E330"/>
    <mergeCell ref="H330:L330"/>
    <mergeCell ref="C331:E331"/>
    <mergeCell ref="H331:L331"/>
    <mergeCell ref="C332:E332"/>
    <mergeCell ref="H332:L332"/>
    <mergeCell ref="C338:D338"/>
    <mergeCell ref="H338:L338"/>
    <mergeCell ref="C339:D339"/>
    <mergeCell ref="H339:L339"/>
    <mergeCell ref="C340:D344"/>
    <mergeCell ref="H340:L340"/>
    <mergeCell ref="H341:L341"/>
    <mergeCell ref="E342:F342"/>
    <mergeCell ref="H342:L342"/>
    <mergeCell ref="H343:L343"/>
    <mergeCell ref="C350:H350"/>
    <mergeCell ref="C351:H351"/>
    <mergeCell ref="C352:H352"/>
    <mergeCell ref="C353:H353"/>
    <mergeCell ref="C354:H354"/>
    <mergeCell ref="C355:H355"/>
    <mergeCell ref="H344:L344"/>
    <mergeCell ref="B346:J346"/>
    <mergeCell ref="C347:J347"/>
    <mergeCell ref="B348:B349"/>
    <mergeCell ref="C348:H349"/>
    <mergeCell ref="I348:I349"/>
    <mergeCell ref="J348:J349"/>
    <mergeCell ref="K348:K349"/>
    <mergeCell ref="L348:L349"/>
    <mergeCell ref="C362:H362"/>
    <mergeCell ref="C364:J364"/>
    <mergeCell ref="C365:H365"/>
    <mergeCell ref="J365:K365"/>
    <mergeCell ref="C366:H366"/>
    <mergeCell ref="J366:K366"/>
    <mergeCell ref="C356:H356"/>
    <mergeCell ref="C357:H357"/>
    <mergeCell ref="C358:H358"/>
    <mergeCell ref="C359:H359"/>
    <mergeCell ref="C360:H360"/>
    <mergeCell ref="C361:H361"/>
    <mergeCell ref="C370:H370"/>
    <mergeCell ref="J370:K370"/>
    <mergeCell ref="C371:H371"/>
    <mergeCell ref="J371:K371"/>
    <mergeCell ref="C372:H372"/>
    <mergeCell ref="J372:K372"/>
    <mergeCell ref="C367:H367"/>
    <mergeCell ref="J367:K367"/>
    <mergeCell ref="C368:H368"/>
    <mergeCell ref="J368:K368"/>
    <mergeCell ref="C369:H369"/>
    <mergeCell ref="J369:K369"/>
    <mergeCell ref="B380:J380"/>
    <mergeCell ref="C378:G378"/>
    <mergeCell ref="I378:J378"/>
    <mergeCell ref="K378:L378"/>
    <mergeCell ref="C379:G379"/>
    <mergeCell ref="I379:J379"/>
    <mergeCell ref="K379:L379"/>
    <mergeCell ref="C373:H373"/>
    <mergeCell ref="J373:K373"/>
    <mergeCell ref="C374:H374"/>
    <mergeCell ref="J374:K374"/>
    <mergeCell ref="C376:E376"/>
    <mergeCell ref="C377:J377"/>
  </mergeCells>
  <hyperlinks>
    <hyperlink ref="H18" r:id="rId1"/>
    <hyperlink ref="H82" r:id="rId2"/>
    <hyperlink ref="H145" r:id="rId3"/>
    <hyperlink ref="H208" r:id="rId4"/>
    <hyperlink ref="H272" r:id="rId5"/>
    <hyperlink ref="H336" r:id="rId6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6"/>
  <sheetViews>
    <sheetView workbookViewId="0">
      <selection activeCell="Q25" sqref="Q24:Q25"/>
    </sheetView>
  </sheetViews>
  <sheetFormatPr defaultRowHeight="13.2"/>
  <cols>
    <col min="1" max="1" width="14.5546875" customWidth="1"/>
    <col min="3" max="3" width="13.8867187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0.6640625" customWidth="1"/>
    <col min="10" max="10" width="10" customWidth="1"/>
    <col min="11" max="11" width="21.6640625" customWidth="1"/>
  </cols>
  <sheetData>
    <row r="1" spans="1:11" ht="28.5" customHeight="1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 ht="25.5" customHeight="1">
      <c r="A2" s="108"/>
      <c r="B2" s="465" t="s">
        <v>1184</v>
      </c>
      <c r="C2" s="502"/>
      <c r="D2" s="502"/>
      <c r="E2" s="502"/>
      <c r="F2" s="502"/>
      <c r="G2" s="502"/>
      <c r="H2" s="502"/>
      <c r="I2" s="229"/>
      <c r="J2" s="229"/>
    </row>
    <row r="3" spans="1:11" ht="30" customHeight="1" thickBot="1">
      <c r="A3" s="94" t="s">
        <v>189</v>
      </c>
      <c r="B3" s="465" t="s">
        <v>82</v>
      </c>
      <c r="C3" s="502"/>
      <c r="D3" s="502"/>
      <c r="E3" s="502"/>
      <c r="F3" s="502"/>
      <c r="G3" s="502"/>
      <c r="H3" s="502"/>
      <c r="I3" s="75"/>
      <c r="J3" s="75"/>
      <c r="K3" s="92" t="s">
        <v>50</v>
      </c>
    </row>
    <row r="4" spans="1:11" ht="13.8" thickBot="1">
      <c r="A4" s="73">
        <v>1</v>
      </c>
      <c r="B4" s="545" t="s">
        <v>59</v>
      </c>
      <c r="C4" s="546"/>
      <c r="D4" s="539" t="s">
        <v>1185</v>
      </c>
      <c r="E4" s="562"/>
      <c r="F4" s="562"/>
      <c r="G4" s="562"/>
      <c r="H4" s="562"/>
      <c r="I4" s="562"/>
      <c r="J4" s="562"/>
      <c r="K4" s="541"/>
    </row>
    <row r="5" spans="1:11">
      <c r="A5" s="69">
        <v>2</v>
      </c>
      <c r="B5" s="496" t="s">
        <v>104</v>
      </c>
      <c r="C5" s="542"/>
      <c r="D5" s="17" t="s">
        <v>63</v>
      </c>
      <c r="E5" s="230"/>
      <c r="F5" s="231"/>
      <c r="G5" s="516" t="s">
        <v>1186</v>
      </c>
      <c r="H5" s="516"/>
      <c r="I5" s="516"/>
      <c r="J5" s="564"/>
      <c r="K5" s="512"/>
    </row>
    <row r="6" spans="1:11">
      <c r="A6" s="67">
        <v>3</v>
      </c>
      <c r="B6" s="543"/>
      <c r="C6" s="543"/>
      <c r="D6" s="46" t="s">
        <v>64</v>
      </c>
      <c r="E6" s="232"/>
      <c r="F6" s="233"/>
      <c r="G6" s="506" t="s">
        <v>1187</v>
      </c>
      <c r="H6" s="506"/>
      <c r="I6" s="506"/>
      <c r="J6" s="565"/>
      <c r="K6" s="489"/>
    </row>
    <row r="7" spans="1:11">
      <c r="A7" s="67">
        <v>4</v>
      </c>
      <c r="B7" s="543"/>
      <c r="C7" s="543"/>
      <c r="D7" s="46" t="s">
        <v>65</v>
      </c>
      <c r="E7" s="232"/>
      <c r="F7" s="233"/>
      <c r="G7" s="506" t="s">
        <v>1187</v>
      </c>
      <c r="H7" s="506"/>
      <c r="I7" s="506"/>
      <c r="J7" s="565"/>
      <c r="K7" s="489"/>
    </row>
    <row r="8" spans="1:11" ht="13.8" thickBot="1">
      <c r="A8" s="68">
        <v>5</v>
      </c>
      <c r="B8" s="544"/>
      <c r="C8" s="544"/>
      <c r="D8" s="29" t="s">
        <v>16</v>
      </c>
      <c r="E8" s="235"/>
      <c r="F8" s="236"/>
      <c r="G8" s="566" t="s">
        <v>1188</v>
      </c>
      <c r="H8" s="566"/>
      <c r="I8" s="566"/>
      <c r="J8" s="567"/>
      <c r="K8" s="509"/>
    </row>
    <row r="9" spans="1:11">
      <c r="A9" s="72">
        <v>6</v>
      </c>
      <c r="B9" s="547" t="s">
        <v>102</v>
      </c>
      <c r="C9" s="568"/>
      <c r="D9" s="568"/>
      <c r="E9" s="237"/>
      <c r="F9" s="238"/>
      <c r="G9" s="569" t="s">
        <v>1189</v>
      </c>
      <c r="H9" s="569"/>
      <c r="I9" s="569"/>
      <c r="J9" s="570"/>
      <c r="K9" s="551"/>
    </row>
    <row r="10" spans="1:11" ht="12.75" customHeight="1">
      <c r="A10" s="67">
        <v>7</v>
      </c>
      <c r="B10" s="490" t="s">
        <v>43</v>
      </c>
      <c r="C10" s="552"/>
      <c r="D10" s="491"/>
      <c r="E10" s="228"/>
      <c r="F10" s="234"/>
      <c r="G10" s="506" t="s">
        <v>359</v>
      </c>
      <c r="H10" s="506"/>
      <c r="I10" s="506"/>
      <c r="J10" s="565"/>
      <c r="K10" s="489"/>
    </row>
    <row r="11" spans="1:11">
      <c r="A11" s="67">
        <v>8</v>
      </c>
      <c r="B11" s="553" t="s">
        <v>106</v>
      </c>
      <c r="C11" s="554"/>
      <c r="D11" s="554"/>
      <c r="E11" s="232"/>
      <c r="F11" s="232"/>
      <c r="G11" s="506" t="s">
        <v>453</v>
      </c>
      <c r="H11" s="506"/>
      <c r="I11" s="506"/>
      <c r="J11" s="565"/>
      <c r="K11" s="489"/>
    </row>
    <row r="12" spans="1:11">
      <c r="A12" s="67">
        <v>9</v>
      </c>
      <c r="B12" s="470" t="s">
        <v>123</v>
      </c>
      <c r="C12" s="554"/>
      <c r="D12" s="554"/>
      <c r="E12" s="232"/>
      <c r="F12" s="232"/>
      <c r="G12" s="506" t="s">
        <v>1190</v>
      </c>
      <c r="H12" s="506"/>
      <c r="I12" s="506"/>
      <c r="J12" s="565"/>
      <c r="K12" s="489"/>
    </row>
    <row r="13" spans="1:11">
      <c r="A13" s="67">
        <v>10</v>
      </c>
      <c r="B13" s="553" t="s">
        <v>21</v>
      </c>
      <c r="C13" s="543"/>
      <c r="D13" s="543"/>
      <c r="E13" s="232"/>
      <c r="F13" s="232"/>
      <c r="G13" s="506" t="s">
        <v>1191</v>
      </c>
      <c r="H13" s="506"/>
      <c r="I13" s="506"/>
      <c r="J13" s="565"/>
      <c r="K13" s="489"/>
    </row>
    <row r="14" spans="1:11" ht="13.8" thickBot="1">
      <c r="A14" s="67">
        <v>11</v>
      </c>
      <c r="B14" s="470" t="s">
        <v>22</v>
      </c>
      <c r="C14" s="554"/>
      <c r="D14" s="554"/>
      <c r="E14" s="232"/>
      <c r="F14" s="232"/>
      <c r="G14" s="645">
        <v>5280</v>
      </c>
      <c r="H14" s="646"/>
      <c r="I14" s="646"/>
      <c r="J14" s="646"/>
      <c r="K14" s="647"/>
    </row>
    <row r="15" spans="1:11">
      <c r="A15" s="69">
        <v>12</v>
      </c>
      <c r="B15" s="496" t="s">
        <v>23</v>
      </c>
      <c r="C15" s="574"/>
      <c r="D15" s="17" t="s">
        <v>18</v>
      </c>
      <c r="E15" s="230"/>
      <c r="F15" s="230"/>
      <c r="G15" s="516" t="s">
        <v>1192</v>
      </c>
      <c r="H15" s="516"/>
      <c r="I15" s="516"/>
      <c r="J15" s="564"/>
      <c r="K15" s="512"/>
    </row>
    <row r="16" spans="1:11">
      <c r="A16" s="67">
        <v>13</v>
      </c>
      <c r="B16" s="554"/>
      <c r="C16" s="554"/>
      <c r="D16" s="46" t="s">
        <v>19</v>
      </c>
      <c r="E16" s="232"/>
      <c r="F16" s="232"/>
      <c r="G16" s="506" t="s">
        <v>1193</v>
      </c>
      <c r="H16" s="506"/>
      <c r="I16" s="506"/>
      <c r="J16" s="565"/>
      <c r="K16" s="489"/>
    </row>
    <row r="17" spans="1:11">
      <c r="A17" s="67">
        <v>14</v>
      </c>
      <c r="B17" s="554"/>
      <c r="C17" s="554"/>
      <c r="D17" s="46" t="s">
        <v>44</v>
      </c>
      <c r="E17" s="232"/>
      <c r="F17" s="232"/>
      <c r="G17" s="506" t="s">
        <v>1194</v>
      </c>
      <c r="H17" s="506"/>
      <c r="I17" s="506"/>
      <c r="J17" s="565"/>
      <c r="K17" s="489"/>
    </row>
    <row r="18" spans="1:11" ht="13.8" thickBot="1">
      <c r="A18" s="68">
        <v>15</v>
      </c>
      <c r="B18" s="575"/>
      <c r="C18" s="575"/>
      <c r="D18" s="29" t="s">
        <v>17</v>
      </c>
      <c r="E18" s="235"/>
      <c r="F18" s="235"/>
      <c r="G18" s="783" t="s">
        <v>1195</v>
      </c>
      <c r="H18" s="566"/>
      <c r="I18" s="566"/>
      <c r="J18" s="567"/>
      <c r="K18" s="509"/>
    </row>
    <row r="19" spans="1:11" ht="29.25" customHeight="1" thickBot="1">
      <c r="A19" s="94" t="s">
        <v>190</v>
      </c>
      <c r="B19" s="494" t="s">
        <v>83</v>
      </c>
      <c r="C19" s="344"/>
      <c r="D19" s="344"/>
      <c r="E19" s="344"/>
      <c r="F19" s="344"/>
      <c r="G19" s="344"/>
      <c r="H19" s="344"/>
      <c r="I19" s="344"/>
      <c r="J19" s="101"/>
      <c r="K19" s="92" t="s">
        <v>51</v>
      </c>
    </row>
    <row r="20" spans="1:11" ht="27" customHeight="1">
      <c r="A20" s="31">
        <v>1</v>
      </c>
      <c r="B20" s="496" t="s">
        <v>107</v>
      </c>
      <c r="C20" s="496"/>
      <c r="D20" s="17" t="s">
        <v>108</v>
      </c>
      <c r="E20" s="230"/>
      <c r="F20" s="230"/>
      <c r="G20" s="516" t="s">
        <v>1196</v>
      </c>
      <c r="H20" s="516"/>
      <c r="I20" s="516"/>
      <c r="J20" s="516"/>
      <c r="K20" s="512"/>
    </row>
    <row r="21" spans="1:11">
      <c r="A21" s="115">
        <v>2</v>
      </c>
      <c r="B21" s="500" t="s">
        <v>109</v>
      </c>
      <c r="C21" s="501"/>
      <c r="D21" s="46" t="s">
        <v>111</v>
      </c>
      <c r="E21" s="109"/>
      <c r="F21" s="109"/>
      <c r="G21" s="506" t="s">
        <v>1197</v>
      </c>
      <c r="H21" s="506"/>
      <c r="I21" s="506"/>
      <c r="J21" s="506"/>
      <c r="K21" s="489"/>
    </row>
    <row r="22" spans="1:11">
      <c r="A22" s="67">
        <v>3</v>
      </c>
      <c r="B22" s="490" t="s">
        <v>40</v>
      </c>
      <c r="C22" s="491"/>
      <c r="D22" s="46" t="s">
        <v>95</v>
      </c>
      <c r="E22" s="46"/>
      <c r="F22" s="14"/>
      <c r="G22" s="579" t="s">
        <v>1198</v>
      </c>
      <c r="H22" s="504"/>
      <c r="I22" s="504"/>
      <c r="J22" s="504"/>
      <c r="K22" s="505"/>
    </row>
    <row r="23" spans="1:11" ht="13.5" customHeight="1">
      <c r="A23" s="67">
        <v>4</v>
      </c>
      <c r="B23" s="492"/>
      <c r="C23" s="356"/>
      <c r="D23" s="46" t="s">
        <v>93</v>
      </c>
      <c r="E23" s="239"/>
      <c r="F23" s="111"/>
      <c r="G23" s="506" t="s">
        <v>1199</v>
      </c>
      <c r="H23" s="506"/>
      <c r="I23" s="506"/>
      <c r="J23" s="506"/>
      <c r="K23" s="489"/>
    </row>
    <row r="24" spans="1:11" ht="13.5" customHeight="1">
      <c r="A24" s="67">
        <v>5</v>
      </c>
      <c r="B24" s="492"/>
      <c r="C24" s="356"/>
      <c r="D24" s="470" t="s">
        <v>96</v>
      </c>
      <c r="E24" s="470"/>
      <c r="F24" s="14"/>
      <c r="G24" s="506" t="s">
        <v>1200</v>
      </c>
      <c r="H24" s="506"/>
      <c r="I24" s="506"/>
      <c r="J24" s="506"/>
      <c r="K24" s="489"/>
    </row>
    <row r="25" spans="1:11" ht="13.5" customHeight="1">
      <c r="A25" s="67">
        <v>6</v>
      </c>
      <c r="B25" s="492"/>
      <c r="C25" s="356"/>
      <c r="D25" s="46" t="s">
        <v>94</v>
      </c>
      <c r="E25" s="46"/>
      <c r="F25" s="14"/>
      <c r="G25" s="506" t="s">
        <v>1201</v>
      </c>
      <c r="H25" s="471"/>
      <c r="I25" s="471"/>
      <c r="J25" s="471"/>
      <c r="K25" s="489"/>
    </row>
    <row r="26" spans="1:11" ht="13.5" customHeight="1" thickBot="1">
      <c r="A26" s="68">
        <v>7</v>
      </c>
      <c r="B26" s="493"/>
      <c r="C26" s="358"/>
      <c r="D26" s="117" t="s">
        <v>49</v>
      </c>
      <c r="E26" s="117"/>
      <c r="F26" s="116"/>
      <c r="G26" s="566" t="s">
        <v>1197</v>
      </c>
      <c r="H26" s="566"/>
      <c r="I26" s="566"/>
      <c r="J26" s="566"/>
      <c r="K26" s="509"/>
    </row>
    <row r="27" spans="1:11" ht="12.75" customHeight="1">
      <c r="A27" s="88"/>
      <c r="B27" s="18"/>
      <c r="C27" s="18"/>
      <c r="D27" s="89"/>
      <c r="E27" s="89"/>
      <c r="F27" s="90"/>
      <c r="G27" s="99"/>
      <c r="H27" s="99"/>
      <c r="I27" s="99"/>
      <c r="J27" s="99"/>
      <c r="K27" s="30"/>
    </row>
    <row r="28" spans="1:11" ht="46.5" customHeight="1">
      <c r="A28" s="507"/>
      <c r="B28" s="507"/>
      <c r="C28" s="507"/>
      <c r="D28" s="507"/>
      <c r="E28" s="507"/>
      <c r="F28" s="507"/>
      <c r="G28" s="507"/>
      <c r="H28" s="507"/>
      <c r="I28" s="507"/>
      <c r="J28" s="22"/>
      <c r="K28" s="91"/>
    </row>
    <row r="29" spans="1:11" ht="26.25" customHeight="1" thickBot="1">
      <c r="A29" s="122" t="s">
        <v>191</v>
      </c>
      <c r="B29" s="560" t="s">
        <v>41</v>
      </c>
      <c r="C29" s="344"/>
      <c r="D29" s="344"/>
      <c r="E29" s="344"/>
      <c r="F29" s="344"/>
      <c r="G29" s="344"/>
      <c r="H29" s="344"/>
      <c r="I29" s="344"/>
      <c r="J29" s="108"/>
      <c r="K29" s="92" t="s">
        <v>52</v>
      </c>
    </row>
    <row r="30" spans="1:11" ht="15" customHeight="1">
      <c r="A30" s="556"/>
      <c r="B30" s="519" t="s">
        <v>45</v>
      </c>
      <c r="C30" s="520"/>
      <c r="D30" s="520"/>
      <c r="E30" s="520"/>
      <c r="F30" s="520"/>
      <c r="G30" s="521"/>
      <c r="H30" s="517" t="s">
        <v>73</v>
      </c>
      <c r="I30" s="558" t="s">
        <v>74</v>
      </c>
      <c r="J30" s="525" t="s">
        <v>46</v>
      </c>
      <c r="K30" s="482" t="s">
        <v>100</v>
      </c>
    </row>
    <row r="31" spans="1:11" ht="36.75" customHeight="1" thickBot="1">
      <c r="A31" s="557"/>
      <c r="B31" s="522"/>
      <c r="C31" s="523"/>
      <c r="D31" s="523"/>
      <c r="E31" s="523"/>
      <c r="F31" s="523"/>
      <c r="G31" s="524"/>
      <c r="H31" s="518"/>
      <c r="I31" s="559"/>
      <c r="J31" s="526"/>
      <c r="K31" s="483"/>
    </row>
    <row r="32" spans="1:11">
      <c r="A32" s="79">
        <v>1</v>
      </c>
      <c r="B32" s="485" t="s">
        <v>0</v>
      </c>
      <c r="C32" s="486"/>
      <c r="D32" s="486"/>
      <c r="E32" s="486"/>
      <c r="F32" s="486"/>
      <c r="G32" s="487"/>
      <c r="H32" s="80" t="s">
        <v>461</v>
      </c>
      <c r="I32" s="80" t="s">
        <v>461</v>
      </c>
      <c r="J32" s="103">
        <v>2015</v>
      </c>
      <c r="K32" s="81" t="s">
        <v>1202</v>
      </c>
    </row>
    <row r="33" spans="1:11" ht="13.8" thickBot="1">
      <c r="A33" s="61">
        <v>2</v>
      </c>
      <c r="B33" s="454" t="s">
        <v>1</v>
      </c>
      <c r="C33" s="455"/>
      <c r="D33" s="455"/>
      <c r="E33" s="455"/>
      <c r="F33" s="455"/>
      <c r="G33" s="456"/>
      <c r="H33" s="5" t="s">
        <v>497</v>
      </c>
      <c r="I33" s="5" t="s">
        <v>497</v>
      </c>
      <c r="J33" s="104"/>
      <c r="K33" s="26"/>
    </row>
    <row r="34" spans="1:11">
      <c r="A34" s="61">
        <v>3</v>
      </c>
      <c r="B34" s="454" t="s">
        <v>2</v>
      </c>
      <c r="C34" s="455"/>
      <c r="D34" s="455"/>
      <c r="E34" s="455"/>
      <c r="F34" s="455"/>
      <c r="G34" s="456"/>
      <c r="H34" s="5" t="s">
        <v>461</v>
      </c>
      <c r="I34" s="5" t="s">
        <v>461</v>
      </c>
      <c r="J34" s="104">
        <v>2015</v>
      </c>
      <c r="K34" s="81" t="s">
        <v>1202</v>
      </c>
    </row>
    <row r="35" spans="1:11" ht="13.8" thickBot="1">
      <c r="A35" s="61">
        <v>4</v>
      </c>
      <c r="B35" s="454" t="s">
        <v>3</v>
      </c>
      <c r="C35" s="455"/>
      <c r="D35" s="455"/>
      <c r="E35" s="455"/>
      <c r="F35" s="455"/>
      <c r="G35" s="456"/>
      <c r="H35" s="5" t="s">
        <v>497</v>
      </c>
      <c r="I35" s="5" t="s">
        <v>497</v>
      </c>
      <c r="J35" s="104"/>
      <c r="K35" s="26"/>
    </row>
    <row r="36" spans="1:11" ht="13.8" thickBot="1">
      <c r="A36" s="61">
        <v>5</v>
      </c>
      <c r="B36" s="454" t="s">
        <v>135</v>
      </c>
      <c r="C36" s="455"/>
      <c r="D36" s="455"/>
      <c r="E36" s="455"/>
      <c r="F36" s="455"/>
      <c r="G36" s="456"/>
      <c r="H36" s="5" t="s">
        <v>497</v>
      </c>
      <c r="I36" s="5" t="s">
        <v>497</v>
      </c>
      <c r="J36" s="104"/>
      <c r="K36" s="81"/>
    </row>
    <row r="37" spans="1:11" ht="13.8" thickBot="1">
      <c r="A37" s="61">
        <v>6</v>
      </c>
      <c r="B37" s="454" t="s">
        <v>136</v>
      </c>
      <c r="C37" s="455"/>
      <c r="D37" s="455"/>
      <c r="E37" s="455"/>
      <c r="F37" s="455"/>
      <c r="G37" s="456"/>
      <c r="H37" s="5" t="s">
        <v>497</v>
      </c>
      <c r="I37" s="5" t="s">
        <v>497</v>
      </c>
      <c r="J37" s="104"/>
      <c r="K37" s="81"/>
    </row>
    <row r="38" spans="1:11">
      <c r="A38" s="61">
        <v>7</v>
      </c>
      <c r="B38" s="454" t="s">
        <v>137</v>
      </c>
      <c r="C38" s="455"/>
      <c r="D38" s="455"/>
      <c r="E38" s="455"/>
      <c r="F38" s="455"/>
      <c r="G38" s="456"/>
      <c r="H38" s="5" t="s">
        <v>461</v>
      </c>
      <c r="I38" s="5" t="s">
        <v>461</v>
      </c>
      <c r="J38" s="104">
        <v>2015</v>
      </c>
      <c r="K38" s="81" t="s">
        <v>1202</v>
      </c>
    </row>
    <row r="39" spans="1:11">
      <c r="A39" s="61">
        <v>8</v>
      </c>
      <c r="B39" s="454" t="s">
        <v>138</v>
      </c>
      <c r="C39" s="455"/>
      <c r="D39" s="455"/>
      <c r="E39" s="455"/>
      <c r="F39" s="455"/>
      <c r="G39" s="456"/>
      <c r="H39" s="5" t="s">
        <v>497</v>
      </c>
      <c r="I39" s="5" t="s">
        <v>497</v>
      </c>
      <c r="J39" s="104"/>
      <c r="K39" s="26"/>
    </row>
    <row r="40" spans="1:11" ht="13.8" thickBot="1">
      <c r="A40" s="61">
        <v>9</v>
      </c>
      <c r="B40" s="454" t="s">
        <v>4</v>
      </c>
      <c r="C40" s="455"/>
      <c r="D40" s="455"/>
      <c r="E40" s="455"/>
      <c r="F40" s="455"/>
      <c r="G40" s="456"/>
      <c r="H40" s="5" t="s">
        <v>497</v>
      </c>
      <c r="I40" s="5" t="s">
        <v>497</v>
      </c>
      <c r="J40" s="104"/>
      <c r="K40" s="26"/>
    </row>
    <row r="41" spans="1:11">
      <c r="A41" s="61">
        <v>10</v>
      </c>
      <c r="B41" s="454" t="s">
        <v>139</v>
      </c>
      <c r="C41" s="455"/>
      <c r="D41" s="455"/>
      <c r="E41" s="455"/>
      <c r="F41" s="455"/>
      <c r="G41" s="456"/>
      <c r="H41" s="5" t="s">
        <v>461</v>
      </c>
      <c r="I41" s="5" t="s">
        <v>461</v>
      </c>
      <c r="J41" s="104">
        <v>2015</v>
      </c>
      <c r="K41" s="81" t="s">
        <v>1202</v>
      </c>
    </row>
    <row r="42" spans="1:11">
      <c r="A42" s="61">
        <v>11</v>
      </c>
      <c r="B42" s="454" t="s">
        <v>5</v>
      </c>
      <c r="C42" s="455"/>
      <c r="D42" s="455"/>
      <c r="E42" s="455"/>
      <c r="F42" s="455"/>
      <c r="G42" s="456"/>
      <c r="H42" s="5" t="s">
        <v>497</v>
      </c>
      <c r="I42" s="5" t="s">
        <v>497</v>
      </c>
      <c r="J42" s="104"/>
      <c r="K42" s="26"/>
    </row>
    <row r="43" spans="1:11">
      <c r="A43" s="61">
        <v>12</v>
      </c>
      <c r="B43" s="480" t="s">
        <v>6</v>
      </c>
      <c r="C43" s="481"/>
      <c r="D43" s="481"/>
      <c r="E43" s="481"/>
      <c r="F43" s="481"/>
      <c r="G43" s="456"/>
      <c r="H43" s="5" t="s">
        <v>497</v>
      </c>
      <c r="I43" s="5" t="s">
        <v>497</v>
      </c>
      <c r="J43" s="104"/>
      <c r="K43" s="26"/>
    </row>
    <row r="44" spans="1:11" ht="13.8" thickBot="1">
      <c r="A44" s="62">
        <v>13</v>
      </c>
      <c r="B44" s="451"/>
      <c r="C44" s="452"/>
      <c r="D44" s="452"/>
      <c r="E44" s="452"/>
      <c r="F44" s="452"/>
      <c r="G44" s="453"/>
      <c r="H44" s="27"/>
      <c r="I44" s="27"/>
      <c r="J44" s="105"/>
      <c r="K44" s="28"/>
    </row>
    <row r="45" spans="1:11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6" t="s">
        <v>192</v>
      </c>
      <c r="B46" s="373" t="s">
        <v>42</v>
      </c>
      <c r="C46" s="484"/>
      <c r="D46" s="484"/>
      <c r="E46" s="484"/>
      <c r="F46" s="484"/>
      <c r="G46" s="484"/>
      <c r="H46" s="484"/>
      <c r="I46" s="484"/>
      <c r="J46" s="18"/>
      <c r="K46" s="92" t="s">
        <v>53</v>
      </c>
    </row>
    <row r="47" spans="1:11" ht="27" thickBot="1">
      <c r="A47" s="51"/>
      <c r="B47" s="457" t="s">
        <v>30</v>
      </c>
      <c r="C47" s="458"/>
      <c r="D47" s="458"/>
      <c r="E47" s="459"/>
      <c r="F47" s="459"/>
      <c r="G47" s="460"/>
      <c r="H47" s="56" t="s">
        <v>39</v>
      </c>
      <c r="I47" s="478" t="s">
        <v>322</v>
      </c>
      <c r="J47" s="479"/>
      <c r="K47" s="52" t="s">
        <v>234</v>
      </c>
    </row>
    <row r="48" spans="1:11" ht="12.75" customHeight="1">
      <c r="A48" s="118">
        <v>1</v>
      </c>
      <c r="B48" s="474" t="s">
        <v>13</v>
      </c>
      <c r="C48" s="474"/>
      <c r="D48" s="474"/>
      <c r="E48" s="475"/>
      <c r="F48" s="475"/>
      <c r="G48" s="475"/>
      <c r="H48" s="110" t="s">
        <v>31</v>
      </c>
      <c r="I48" s="476"/>
      <c r="J48" s="477"/>
      <c r="K48" s="119"/>
    </row>
    <row r="49" spans="1:11" ht="12.75" customHeight="1">
      <c r="A49" s="63">
        <v>2</v>
      </c>
      <c r="B49" s="470" t="s">
        <v>12</v>
      </c>
      <c r="C49" s="470"/>
      <c r="D49" s="470"/>
      <c r="E49" s="471"/>
      <c r="F49" s="471"/>
      <c r="G49" s="471"/>
      <c r="H49" s="102" t="s">
        <v>32</v>
      </c>
      <c r="I49" s="472">
        <v>34.299999999999997</v>
      </c>
      <c r="J49" s="473"/>
      <c r="K49" s="24">
        <v>20.6</v>
      </c>
    </row>
    <row r="50" spans="1:11">
      <c r="A50" s="63">
        <v>3</v>
      </c>
      <c r="B50" s="470" t="s">
        <v>10</v>
      </c>
      <c r="C50" s="470"/>
      <c r="D50" s="470"/>
      <c r="E50" s="471"/>
      <c r="F50" s="471"/>
      <c r="G50" s="471"/>
      <c r="H50" s="102" t="s">
        <v>31</v>
      </c>
      <c r="I50" s="472"/>
      <c r="J50" s="473"/>
      <c r="K50" s="24"/>
    </row>
    <row r="51" spans="1:11" ht="12.75" customHeight="1">
      <c r="A51" s="63">
        <v>4</v>
      </c>
      <c r="B51" s="470" t="s">
        <v>81</v>
      </c>
      <c r="C51" s="470"/>
      <c r="D51" s="470"/>
      <c r="E51" s="471"/>
      <c r="F51" s="471"/>
      <c r="G51" s="471"/>
      <c r="H51" s="102" t="s">
        <v>31</v>
      </c>
      <c r="I51" s="472"/>
      <c r="J51" s="473"/>
      <c r="K51" s="24"/>
    </row>
    <row r="52" spans="1:11" ht="12.75" customHeight="1">
      <c r="A52" s="63">
        <v>5</v>
      </c>
      <c r="B52" s="470" t="s">
        <v>11</v>
      </c>
      <c r="C52" s="470"/>
      <c r="D52" s="470"/>
      <c r="E52" s="471"/>
      <c r="F52" s="471"/>
      <c r="G52" s="471"/>
      <c r="H52" s="102" t="s">
        <v>31</v>
      </c>
      <c r="I52" s="472"/>
      <c r="J52" s="473"/>
      <c r="K52" s="24"/>
    </row>
    <row r="53" spans="1:11" ht="12.75" customHeight="1">
      <c r="A53" s="63">
        <v>6</v>
      </c>
      <c r="B53" s="534" t="s">
        <v>14</v>
      </c>
      <c r="C53" s="535"/>
      <c r="D53" s="535"/>
      <c r="E53" s="471"/>
      <c r="F53" s="471"/>
      <c r="G53" s="471"/>
      <c r="H53" s="102" t="s">
        <v>31</v>
      </c>
      <c r="I53" s="472"/>
      <c r="J53" s="473"/>
      <c r="K53" s="24"/>
    </row>
    <row r="54" spans="1:11">
      <c r="A54" s="63">
        <v>7</v>
      </c>
      <c r="B54" s="534" t="s">
        <v>85</v>
      </c>
      <c r="C54" s="535"/>
      <c r="D54" s="535"/>
      <c r="E54" s="471"/>
      <c r="F54" s="471"/>
      <c r="G54" s="471"/>
      <c r="H54" s="102" t="s">
        <v>28</v>
      </c>
      <c r="I54" s="472"/>
      <c r="J54" s="473"/>
      <c r="K54" s="24"/>
    </row>
    <row r="55" spans="1:11">
      <c r="A55" s="63">
        <v>9</v>
      </c>
      <c r="B55" s="470" t="s">
        <v>97</v>
      </c>
      <c r="C55" s="470"/>
      <c r="D55" s="470"/>
      <c r="E55" s="471"/>
      <c r="F55" s="471"/>
      <c r="G55" s="471"/>
      <c r="H55" s="102" t="s">
        <v>26</v>
      </c>
      <c r="I55" s="472"/>
      <c r="J55" s="473"/>
      <c r="K55" s="24"/>
    </row>
    <row r="56" spans="1:11" ht="13.8" thickBot="1">
      <c r="A56" s="64">
        <v>8</v>
      </c>
      <c r="B56" s="528" t="s">
        <v>15</v>
      </c>
      <c r="C56" s="528"/>
      <c r="D56" s="528"/>
      <c r="E56" s="529"/>
      <c r="F56" s="529"/>
      <c r="G56" s="529"/>
      <c r="H56" s="130" t="s">
        <v>26</v>
      </c>
      <c r="I56" s="530">
        <v>2650</v>
      </c>
      <c r="J56" s="531"/>
      <c r="K56" s="25">
        <v>2630</v>
      </c>
    </row>
    <row r="57" spans="1:11" ht="2.25" customHeight="1"/>
    <row r="58" spans="1:11" ht="15" customHeight="1">
      <c r="A58" s="96"/>
      <c r="B58" s="465"/>
      <c r="C58" s="465"/>
      <c r="D58" s="465"/>
      <c r="E58" s="16"/>
      <c r="F58" s="16"/>
      <c r="G58" s="16"/>
      <c r="H58" s="16"/>
      <c r="I58" s="16"/>
      <c r="J58" s="16"/>
      <c r="K58" s="92"/>
    </row>
    <row r="59" spans="1:11" ht="14.4" thickBot="1">
      <c r="A59" s="96" t="s">
        <v>193</v>
      </c>
      <c r="B59" s="465" t="s">
        <v>114</v>
      </c>
      <c r="C59" s="466"/>
      <c r="D59" s="466"/>
      <c r="E59" s="466"/>
      <c r="F59" s="466"/>
      <c r="G59" s="466"/>
      <c r="H59" s="466"/>
      <c r="I59" s="466"/>
      <c r="J59" s="106"/>
      <c r="K59" s="92" t="s">
        <v>204</v>
      </c>
    </row>
    <row r="60" spans="1:11" ht="13.8" thickBot="1">
      <c r="A60" s="16"/>
      <c r="B60" s="467"/>
      <c r="C60" s="468"/>
      <c r="D60" s="468"/>
      <c r="E60" s="468"/>
      <c r="F60" s="580"/>
      <c r="G60" s="125"/>
      <c r="H60" s="463" t="s">
        <v>116</v>
      </c>
      <c r="I60" s="464"/>
      <c r="J60" s="461" t="s">
        <v>203</v>
      </c>
      <c r="K60" s="462"/>
    </row>
    <row r="61" spans="1:11" ht="25.5" customHeight="1" thickBot="1">
      <c r="A61" s="126"/>
      <c r="B61" s="536" t="s">
        <v>232</v>
      </c>
      <c r="C61" s="537"/>
      <c r="D61" s="538"/>
      <c r="E61" s="538"/>
      <c r="F61" s="538"/>
      <c r="G61" s="120" t="s">
        <v>27</v>
      </c>
      <c r="H61" s="514"/>
      <c r="I61" s="515"/>
      <c r="J61" s="514"/>
      <c r="K61" s="527"/>
    </row>
    <row r="62" spans="1:11">
      <c r="A62" s="532" t="s">
        <v>87</v>
      </c>
      <c r="B62" s="533"/>
      <c r="C62" s="533"/>
      <c r="D62" s="533"/>
      <c r="E62" s="533"/>
      <c r="F62" s="533"/>
      <c r="G62" s="533"/>
      <c r="H62" s="533"/>
      <c r="I62" s="533"/>
      <c r="J62" s="107"/>
      <c r="K62" s="93"/>
    </row>
    <row r="63" spans="1:11">
      <c r="K63" s="93"/>
    </row>
    <row r="65" spans="4:5">
      <c r="D65" s="441" t="s">
        <v>1203</v>
      </c>
      <c r="E65" s="441"/>
    </row>
    <row r="66" spans="4:5">
      <c r="D66" t="s">
        <v>1204</v>
      </c>
    </row>
  </sheetData>
  <mergeCells count="91">
    <mergeCell ref="B5:C8"/>
    <mergeCell ref="G5:K5"/>
    <mergeCell ref="G6:K6"/>
    <mergeCell ref="G7:K7"/>
    <mergeCell ref="G8:K8"/>
    <mergeCell ref="B1:K1"/>
    <mergeCell ref="B2:H2"/>
    <mergeCell ref="B3:H3"/>
    <mergeCell ref="B4:C4"/>
    <mergeCell ref="D4:K4"/>
    <mergeCell ref="B9:D9"/>
    <mergeCell ref="G9:K9"/>
    <mergeCell ref="B10:D10"/>
    <mergeCell ref="G10:K10"/>
    <mergeCell ref="B11:D11"/>
    <mergeCell ref="G11:K11"/>
    <mergeCell ref="B19:I19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43:G43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9:I59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A62:I62"/>
    <mergeCell ref="D65:E65"/>
    <mergeCell ref="B60:F60"/>
    <mergeCell ref="H60:I60"/>
    <mergeCell ref="J60:K60"/>
    <mergeCell ref="B61:F61"/>
    <mergeCell ref="H61:I61"/>
    <mergeCell ref="J61:K61"/>
  </mergeCells>
  <hyperlinks>
    <hyperlink ref="G18" r:id="rId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88"/>
  <sheetViews>
    <sheetView workbookViewId="0">
      <selection activeCell="M23" sqref="M23"/>
    </sheetView>
  </sheetViews>
  <sheetFormatPr defaultRowHeight="13.2"/>
  <cols>
    <col min="1" max="1" width="14.5546875" customWidth="1"/>
    <col min="3" max="3" width="13.8867187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0.6640625" customWidth="1"/>
    <col min="10" max="10" width="10" customWidth="1"/>
    <col min="11" max="11" width="21.6640625" customWidth="1"/>
  </cols>
  <sheetData>
    <row r="1" spans="1:11" ht="28.5" customHeight="1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 ht="25.5" customHeight="1">
      <c r="A2" s="108"/>
      <c r="B2" s="465" t="s">
        <v>1322</v>
      </c>
      <c r="C2" s="502"/>
      <c r="D2" s="502"/>
      <c r="E2" s="502"/>
      <c r="F2" s="502"/>
      <c r="G2" s="502"/>
      <c r="H2" s="502"/>
      <c r="I2" s="229"/>
      <c r="J2" s="229"/>
    </row>
    <row r="3" spans="1:11">
      <c r="K3" s="93"/>
    </row>
    <row r="4" spans="1:11" ht="26.25" customHeight="1" thickBot="1">
      <c r="A4" s="94" t="s">
        <v>189</v>
      </c>
      <c r="B4" s="465" t="s">
        <v>82</v>
      </c>
      <c r="C4" s="502"/>
      <c r="D4" s="502"/>
      <c r="E4" s="502"/>
      <c r="F4" s="502"/>
      <c r="G4" s="502"/>
      <c r="H4" s="502"/>
      <c r="I4" s="75"/>
      <c r="J4" s="75"/>
      <c r="K4" s="92" t="s">
        <v>50</v>
      </c>
    </row>
    <row r="5" spans="1:11" ht="13.8" thickBot="1">
      <c r="A5" s="73">
        <v>1</v>
      </c>
      <c r="B5" s="545" t="s">
        <v>59</v>
      </c>
      <c r="C5" s="546"/>
      <c r="D5" s="785" t="s">
        <v>1287</v>
      </c>
      <c r="E5" s="562"/>
      <c r="F5" s="562"/>
      <c r="G5" s="562"/>
      <c r="H5" s="562"/>
      <c r="I5" s="562"/>
      <c r="J5" s="562"/>
      <c r="K5" s="541"/>
    </row>
    <row r="6" spans="1:11">
      <c r="A6" s="69">
        <v>2</v>
      </c>
      <c r="B6" s="496" t="s">
        <v>104</v>
      </c>
      <c r="C6" s="542"/>
      <c r="D6" s="17" t="s">
        <v>63</v>
      </c>
      <c r="E6" s="230"/>
      <c r="F6" s="231"/>
      <c r="G6" s="516" t="s">
        <v>1288</v>
      </c>
      <c r="H6" s="516"/>
      <c r="I6" s="516"/>
      <c r="J6" s="564"/>
      <c r="K6" s="512"/>
    </row>
    <row r="7" spans="1:11">
      <c r="A7" s="67">
        <v>3</v>
      </c>
      <c r="B7" s="543"/>
      <c r="C7" s="543"/>
      <c r="D7" s="46" t="s">
        <v>64</v>
      </c>
      <c r="E7" s="232"/>
      <c r="F7" s="233"/>
      <c r="G7" s="506" t="s">
        <v>1289</v>
      </c>
      <c r="H7" s="506"/>
      <c r="I7" s="506"/>
      <c r="J7" s="565"/>
      <c r="K7" s="489"/>
    </row>
    <row r="8" spans="1:11">
      <c r="A8" s="67">
        <v>4</v>
      </c>
      <c r="B8" s="543"/>
      <c r="C8" s="543"/>
      <c r="D8" s="46" t="s">
        <v>65</v>
      </c>
      <c r="E8" s="232"/>
      <c r="F8" s="233"/>
      <c r="G8" s="506" t="s">
        <v>1290</v>
      </c>
      <c r="H8" s="506"/>
      <c r="I8" s="506"/>
      <c r="J8" s="565"/>
      <c r="K8" s="489"/>
    </row>
    <row r="9" spans="1:11" ht="13.8" thickBot="1">
      <c r="A9" s="68">
        <v>5</v>
      </c>
      <c r="B9" s="544"/>
      <c r="C9" s="544"/>
      <c r="D9" s="29" t="s">
        <v>16</v>
      </c>
      <c r="E9" s="235"/>
      <c r="F9" s="236"/>
      <c r="G9" s="566" t="s">
        <v>1291</v>
      </c>
      <c r="H9" s="566"/>
      <c r="I9" s="566"/>
      <c r="J9" s="567"/>
      <c r="K9" s="509"/>
    </row>
    <row r="10" spans="1:11">
      <c r="A10" s="72">
        <v>6</v>
      </c>
      <c r="B10" s="547" t="s">
        <v>102</v>
      </c>
      <c r="C10" s="568"/>
      <c r="D10" s="568"/>
      <c r="E10" s="237"/>
      <c r="F10" s="238"/>
      <c r="G10" s="569" t="s">
        <v>1292</v>
      </c>
      <c r="H10" s="569"/>
      <c r="I10" s="569"/>
      <c r="J10" s="570"/>
      <c r="K10" s="551"/>
    </row>
    <row r="11" spans="1:11">
      <c r="A11" s="67">
        <v>7</v>
      </c>
      <c r="B11" s="490" t="s">
        <v>1293</v>
      </c>
      <c r="C11" s="552"/>
      <c r="D11" s="491"/>
      <c r="E11" s="228"/>
      <c r="F11" s="234"/>
      <c r="G11" s="506" t="s">
        <v>277</v>
      </c>
      <c r="H11" s="506"/>
      <c r="I11" s="506"/>
      <c r="J11" s="565"/>
      <c r="K11" s="489"/>
    </row>
    <row r="12" spans="1:11">
      <c r="A12" s="67">
        <v>8</v>
      </c>
      <c r="B12" s="553" t="s">
        <v>1294</v>
      </c>
      <c r="C12" s="554"/>
      <c r="D12" s="554"/>
      <c r="E12" s="232"/>
      <c r="F12" s="232"/>
      <c r="G12" s="506" t="s">
        <v>1295</v>
      </c>
      <c r="H12" s="506"/>
      <c r="I12" s="506"/>
      <c r="J12" s="565"/>
      <c r="K12" s="489"/>
    </row>
    <row r="13" spans="1:11">
      <c r="A13" s="67">
        <v>9</v>
      </c>
      <c r="B13" s="553" t="s">
        <v>287</v>
      </c>
      <c r="C13" s="554"/>
      <c r="D13" s="554"/>
      <c r="E13" s="232"/>
      <c r="F13" s="232"/>
      <c r="G13" s="506" t="s">
        <v>1296</v>
      </c>
      <c r="H13" s="506"/>
      <c r="I13" s="506"/>
      <c r="J13" s="565"/>
      <c r="K13" s="489"/>
    </row>
    <row r="14" spans="1:11">
      <c r="A14" s="67">
        <v>10</v>
      </c>
      <c r="B14" s="553" t="s">
        <v>1297</v>
      </c>
      <c r="C14" s="543"/>
      <c r="D14" s="543"/>
      <c r="E14" s="232"/>
      <c r="F14" s="232"/>
      <c r="G14" s="506" t="s">
        <v>1298</v>
      </c>
      <c r="H14" s="506"/>
      <c r="I14" s="506"/>
      <c r="J14" s="565"/>
      <c r="K14" s="489"/>
    </row>
    <row r="15" spans="1:11" ht="13.8" thickBot="1">
      <c r="A15" s="67">
        <v>11</v>
      </c>
      <c r="B15" s="553" t="s">
        <v>1299</v>
      </c>
      <c r="C15" s="554"/>
      <c r="D15" s="554"/>
      <c r="E15" s="232"/>
      <c r="F15" s="232"/>
      <c r="G15" s="645">
        <v>183</v>
      </c>
      <c r="H15" s="646"/>
      <c r="I15" s="646"/>
      <c r="J15" s="646"/>
      <c r="K15" s="647"/>
    </row>
    <row r="16" spans="1:11">
      <c r="A16" s="69">
        <v>12</v>
      </c>
      <c r="B16" s="496" t="s">
        <v>23</v>
      </c>
      <c r="C16" s="574"/>
      <c r="D16" s="17" t="s">
        <v>18</v>
      </c>
      <c r="E16" s="230"/>
      <c r="F16" s="230"/>
      <c r="G16" s="516" t="s">
        <v>1300</v>
      </c>
      <c r="H16" s="516"/>
      <c r="I16" s="516"/>
      <c r="J16" s="564"/>
      <c r="K16" s="512"/>
    </row>
    <row r="17" spans="1:11">
      <c r="A17" s="67">
        <v>13</v>
      </c>
      <c r="B17" s="554"/>
      <c r="C17" s="554"/>
      <c r="D17" s="46" t="s">
        <v>19</v>
      </c>
      <c r="E17" s="232"/>
      <c r="F17" s="232"/>
      <c r="G17" s="506" t="s">
        <v>319</v>
      </c>
      <c r="H17" s="506"/>
      <c r="I17" s="506"/>
      <c r="J17" s="565"/>
      <c r="K17" s="489"/>
    </row>
    <row r="18" spans="1:11">
      <c r="A18" s="67">
        <v>14</v>
      </c>
      <c r="B18" s="554"/>
      <c r="C18" s="554"/>
      <c r="D18" s="46" t="s">
        <v>44</v>
      </c>
      <c r="E18" s="232"/>
      <c r="F18" s="232"/>
      <c r="G18" s="506" t="s">
        <v>1301</v>
      </c>
      <c r="H18" s="506"/>
      <c r="I18" s="506"/>
      <c r="J18" s="565"/>
      <c r="K18" s="489"/>
    </row>
    <row r="19" spans="1:11" ht="13.8" thickBot="1">
      <c r="A19" s="68">
        <v>15</v>
      </c>
      <c r="B19" s="575"/>
      <c r="C19" s="575"/>
      <c r="D19" s="29" t="s">
        <v>17</v>
      </c>
      <c r="E19" s="235"/>
      <c r="F19" s="235"/>
      <c r="G19" s="784" t="s">
        <v>1302</v>
      </c>
      <c r="H19" s="566"/>
      <c r="I19" s="566"/>
      <c r="J19" s="567"/>
      <c r="K19" s="509"/>
    </row>
    <row r="20" spans="1:11" ht="14.4" thickBot="1">
      <c r="A20" s="94" t="s">
        <v>190</v>
      </c>
      <c r="B20" s="494" t="s">
        <v>83</v>
      </c>
      <c r="C20" s="344"/>
      <c r="D20" s="344"/>
      <c r="E20" s="344"/>
      <c r="F20" s="344"/>
      <c r="G20" s="344"/>
      <c r="H20" s="344"/>
      <c r="I20" s="344"/>
      <c r="J20" s="101"/>
      <c r="K20" s="92" t="s">
        <v>51</v>
      </c>
    </row>
    <row r="21" spans="1:11">
      <c r="A21" s="31">
        <v>1</v>
      </c>
      <c r="B21" s="496" t="s">
        <v>107</v>
      </c>
      <c r="C21" s="496"/>
      <c r="D21" s="17" t="s">
        <v>108</v>
      </c>
      <c r="E21" s="230"/>
      <c r="F21" s="230"/>
      <c r="G21" s="516" t="s">
        <v>1303</v>
      </c>
      <c r="H21" s="516"/>
      <c r="I21" s="516"/>
      <c r="J21" s="516"/>
      <c r="K21" s="512"/>
    </row>
    <row r="22" spans="1:11">
      <c r="A22" s="115">
        <v>2</v>
      </c>
      <c r="B22" s="500" t="s">
        <v>109</v>
      </c>
      <c r="C22" s="501"/>
      <c r="D22" s="304" t="s">
        <v>1304</v>
      </c>
      <c r="E22" s="109"/>
      <c r="F22" s="109"/>
      <c r="G22" s="506" t="s">
        <v>1305</v>
      </c>
      <c r="H22" s="506"/>
      <c r="I22" s="506"/>
      <c r="J22" s="506"/>
      <c r="K22" s="489"/>
    </row>
    <row r="23" spans="1:11">
      <c r="A23" s="67">
        <v>3</v>
      </c>
      <c r="B23" s="490" t="s">
        <v>40</v>
      </c>
      <c r="C23" s="491"/>
      <c r="D23" s="46" t="s">
        <v>1306</v>
      </c>
      <c r="E23" s="46"/>
      <c r="F23" s="14"/>
      <c r="G23" s="579" t="s">
        <v>1307</v>
      </c>
      <c r="H23" s="504"/>
      <c r="I23" s="504"/>
      <c r="J23" s="504"/>
      <c r="K23" s="505"/>
    </row>
    <row r="24" spans="1:11">
      <c r="A24" s="67">
        <v>4</v>
      </c>
      <c r="B24" s="492"/>
      <c r="C24" s="356"/>
      <c r="D24" s="46" t="s">
        <v>1308</v>
      </c>
      <c r="E24" s="239"/>
      <c r="F24" s="111"/>
      <c r="G24" s="506" t="s">
        <v>1309</v>
      </c>
      <c r="H24" s="506"/>
      <c r="I24" s="506"/>
      <c r="J24" s="506"/>
      <c r="K24" s="489"/>
    </row>
    <row r="25" spans="1:11">
      <c r="A25" s="67">
        <v>5</v>
      </c>
      <c r="B25" s="492"/>
      <c r="C25" s="356"/>
      <c r="D25" s="470" t="s">
        <v>96</v>
      </c>
      <c r="E25" s="470"/>
      <c r="F25" s="14"/>
      <c r="G25" s="506"/>
      <c r="H25" s="506"/>
      <c r="I25" s="506"/>
      <c r="J25" s="506"/>
      <c r="K25" s="489"/>
    </row>
    <row r="26" spans="1:11">
      <c r="A26" s="67">
        <v>6</v>
      </c>
      <c r="B26" s="492"/>
      <c r="C26" s="356"/>
      <c r="D26" s="46" t="s">
        <v>1310</v>
      </c>
      <c r="E26" s="46"/>
      <c r="F26" s="14"/>
      <c r="G26" s="506" t="s">
        <v>1311</v>
      </c>
      <c r="H26" s="471"/>
      <c r="I26" s="471"/>
      <c r="J26" s="471"/>
      <c r="K26" s="489"/>
    </row>
    <row r="27" spans="1:11" ht="13.8" thickBot="1">
      <c r="A27" s="68">
        <v>7</v>
      </c>
      <c r="B27" s="493"/>
      <c r="C27" s="358"/>
      <c r="D27" s="117" t="s">
        <v>1312</v>
      </c>
      <c r="E27" s="117"/>
      <c r="F27" s="116"/>
      <c r="G27" s="566" t="s">
        <v>1313</v>
      </c>
      <c r="H27" s="566"/>
      <c r="I27" s="566"/>
      <c r="J27" s="566"/>
      <c r="K27" s="509"/>
    </row>
    <row r="28" spans="1:11">
      <c r="A28" s="88"/>
      <c r="B28" s="18"/>
      <c r="C28" s="18"/>
      <c r="D28" s="89"/>
      <c r="E28" s="89"/>
      <c r="F28" s="90"/>
      <c r="G28" s="99"/>
      <c r="H28" s="99"/>
      <c r="I28" s="99"/>
      <c r="J28" s="99"/>
      <c r="K28" s="30"/>
    </row>
    <row r="29" spans="1:11">
      <c r="A29" s="507"/>
      <c r="B29" s="507"/>
      <c r="C29" s="507"/>
      <c r="D29" s="507"/>
      <c r="E29" s="507"/>
      <c r="F29" s="507"/>
      <c r="G29" s="507"/>
      <c r="H29" s="507"/>
      <c r="I29" s="507"/>
      <c r="J29" s="22"/>
      <c r="K29" s="91"/>
    </row>
    <row r="30" spans="1:11" ht="14.4" thickBot="1">
      <c r="A30" s="122" t="s">
        <v>191</v>
      </c>
      <c r="B30" s="560" t="s">
        <v>41</v>
      </c>
      <c r="C30" s="344"/>
      <c r="D30" s="344"/>
      <c r="E30" s="344"/>
      <c r="F30" s="344"/>
      <c r="G30" s="344"/>
      <c r="H30" s="344"/>
      <c r="I30" s="344"/>
      <c r="J30" s="108"/>
      <c r="K30" s="92" t="s">
        <v>52</v>
      </c>
    </row>
    <row r="31" spans="1:11">
      <c r="A31" s="556"/>
      <c r="B31" s="519" t="s">
        <v>45</v>
      </c>
      <c r="C31" s="520"/>
      <c r="D31" s="520"/>
      <c r="E31" s="520"/>
      <c r="F31" s="520"/>
      <c r="G31" s="521"/>
      <c r="H31" s="517" t="s">
        <v>73</v>
      </c>
      <c r="I31" s="558" t="s">
        <v>74</v>
      </c>
      <c r="J31" s="525" t="s">
        <v>46</v>
      </c>
      <c r="K31" s="482" t="s">
        <v>100</v>
      </c>
    </row>
    <row r="32" spans="1:11" ht="13.8" thickBot="1">
      <c r="A32" s="557"/>
      <c r="B32" s="522"/>
      <c r="C32" s="523"/>
      <c r="D32" s="523"/>
      <c r="E32" s="523"/>
      <c r="F32" s="523"/>
      <c r="G32" s="524"/>
      <c r="H32" s="518"/>
      <c r="I32" s="559"/>
      <c r="J32" s="526"/>
      <c r="K32" s="483"/>
    </row>
    <row r="33" spans="1:11">
      <c r="A33" s="79">
        <v>1</v>
      </c>
      <c r="B33" s="485" t="s">
        <v>0</v>
      </c>
      <c r="C33" s="486"/>
      <c r="D33" s="486"/>
      <c r="E33" s="486"/>
      <c r="F33" s="486"/>
      <c r="G33" s="487"/>
      <c r="H33" s="80" t="s">
        <v>461</v>
      </c>
      <c r="I33" s="80" t="s">
        <v>497</v>
      </c>
      <c r="J33" s="103"/>
      <c r="K33" s="81"/>
    </row>
    <row r="34" spans="1:11">
      <c r="A34" s="61">
        <v>2</v>
      </c>
      <c r="B34" s="454" t="s">
        <v>1</v>
      </c>
      <c r="C34" s="455"/>
      <c r="D34" s="455"/>
      <c r="E34" s="455"/>
      <c r="F34" s="455"/>
      <c r="G34" s="456"/>
      <c r="H34" s="5"/>
      <c r="I34" s="5"/>
      <c r="J34" s="104"/>
      <c r="K34" s="26"/>
    </row>
    <row r="35" spans="1:11">
      <c r="A35" s="61">
        <v>3</v>
      </c>
      <c r="B35" s="454" t="s">
        <v>2</v>
      </c>
      <c r="C35" s="455"/>
      <c r="D35" s="455"/>
      <c r="E35" s="455"/>
      <c r="F35" s="455"/>
      <c r="G35" s="456"/>
      <c r="H35" s="5" t="s">
        <v>461</v>
      </c>
      <c r="I35" s="5" t="s">
        <v>497</v>
      </c>
      <c r="J35" s="104"/>
      <c r="K35" s="26"/>
    </row>
    <row r="36" spans="1:11">
      <c r="A36" s="61">
        <v>4</v>
      </c>
      <c r="B36" s="454" t="s">
        <v>3</v>
      </c>
      <c r="C36" s="455"/>
      <c r="D36" s="455"/>
      <c r="E36" s="455"/>
      <c r="F36" s="455"/>
      <c r="G36" s="456"/>
      <c r="H36" s="5" t="s">
        <v>461</v>
      </c>
      <c r="I36" s="5" t="s">
        <v>497</v>
      </c>
      <c r="J36" s="104"/>
      <c r="K36" s="26"/>
    </row>
    <row r="37" spans="1:11">
      <c r="A37" s="61">
        <v>5</v>
      </c>
      <c r="B37" s="454" t="s">
        <v>135</v>
      </c>
      <c r="C37" s="455"/>
      <c r="D37" s="455"/>
      <c r="E37" s="455"/>
      <c r="F37" s="455"/>
      <c r="G37" s="456"/>
      <c r="H37" s="5"/>
      <c r="I37" s="5"/>
      <c r="J37" s="104"/>
      <c r="K37" s="26"/>
    </row>
    <row r="38" spans="1:11">
      <c r="A38" s="61">
        <v>6</v>
      </c>
      <c r="B38" s="454" t="s">
        <v>136</v>
      </c>
      <c r="C38" s="455"/>
      <c r="D38" s="455"/>
      <c r="E38" s="455"/>
      <c r="F38" s="455"/>
      <c r="G38" s="456"/>
      <c r="H38" s="5"/>
      <c r="I38" s="5"/>
      <c r="J38" s="104"/>
      <c r="K38" s="26"/>
    </row>
    <row r="39" spans="1:11">
      <c r="A39" s="61">
        <v>7</v>
      </c>
      <c r="B39" s="454" t="s">
        <v>137</v>
      </c>
      <c r="C39" s="455"/>
      <c r="D39" s="455"/>
      <c r="E39" s="455"/>
      <c r="F39" s="455"/>
      <c r="G39" s="456"/>
      <c r="H39" s="5" t="s">
        <v>461</v>
      </c>
      <c r="I39" s="5" t="s">
        <v>497</v>
      </c>
      <c r="J39" s="104"/>
      <c r="K39" s="26"/>
    </row>
    <row r="40" spans="1:11">
      <c r="A40" s="61">
        <v>8</v>
      </c>
      <c r="B40" s="454" t="s">
        <v>138</v>
      </c>
      <c r="C40" s="455"/>
      <c r="D40" s="455"/>
      <c r="E40" s="455"/>
      <c r="F40" s="455"/>
      <c r="G40" s="456"/>
      <c r="H40" s="5"/>
      <c r="I40" s="5"/>
      <c r="J40" s="104"/>
      <c r="K40" s="26"/>
    </row>
    <row r="41" spans="1:11">
      <c r="A41" s="61">
        <v>9</v>
      </c>
      <c r="B41" s="454" t="s">
        <v>4</v>
      </c>
      <c r="C41" s="455"/>
      <c r="D41" s="455"/>
      <c r="E41" s="455"/>
      <c r="F41" s="455"/>
      <c r="G41" s="456"/>
      <c r="H41" s="5"/>
      <c r="I41" s="5"/>
      <c r="J41" s="104"/>
      <c r="K41" s="26"/>
    </row>
    <row r="42" spans="1:11">
      <c r="A42" s="61">
        <v>10</v>
      </c>
      <c r="B42" s="454" t="s">
        <v>139</v>
      </c>
      <c r="C42" s="455"/>
      <c r="D42" s="455"/>
      <c r="E42" s="455"/>
      <c r="F42" s="455"/>
      <c r="G42" s="456"/>
      <c r="H42" s="5"/>
      <c r="I42" s="5"/>
      <c r="J42" s="104"/>
      <c r="K42" s="26"/>
    </row>
    <row r="43" spans="1:11">
      <c r="A43" s="61">
        <v>11</v>
      </c>
      <c r="B43" s="454" t="s">
        <v>5</v>
      </c>
      <c r="C43" s="455"/>
      <c r="D43" s="455"/>
      <c r="E43" s="455"/>
      <c r="F43" s="455"/>
      <c r="G43" s="456"/>
      <c r="H43" s="5"/>
      <c r="I43" s="5"/>
      <c r="J43" s="104"/>
      <c r="K43" s="26"/>
    </row>
    <row r="44" spans="1:11">
      <c r="A44" s="61">
        <v>12</v>
      </c>
      <c r="B44" s="480" t="s">
        <v>6</v>
      </c>
      <c r="C44" s="481"/>
      <c r="D44" s="481"/>
      <c r="E44" s="481"/>
      <c r="F44" s="481"/>
      <c r="G44" s="456"/>
      <c r="H44" s="5"/>
      <c r="I44" s="5"/>
      <c r="J44" s="104"/>
      <c r="K44" s="26"/>
    </row>
    <row r="45" spans="1:11" ht="13.8" thickBot="1">
      <c r="A45" s="62">
        <v>13</v>
      </c>
      <c r="B45" s="451"/>
      <c r="C45" s="452"/>
      <c r="D45" s="452"/>
      <c r="E45" s="452"/>
      <c r="F45" s="452"/>
      <c r="G45" s="453"/>
      <c r="H45" s="27"/>
      <c r="I45" s="27"/>
      <c r="J45" s="105"/>
      <c r="K45" s="28"/>
    </row>
    <row r="46" spans="1:1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1" ht="14.4" thickBot="1">
      <c r="A47" s="96" t="s">
        <v>192</v>
      </c>
      <c r="B47" s="373" t="s">
        <v>42</v>
      </c>
      <c r="C47" s="484"/>
      <c r="D47" s="484"/>
      <c r="E47" s="484"/>
      <c r="F47" s="484"/>
      <c r="G47" s="484"/>
      <c r="H47" s="484"/>
      <c r="I47" s="484"/>
      <c r="J47" s="18"/>
      <c r="K47" s="92" t="s">
        <v>53</v>
      </c>
    </row>
    <row r="48" spans="1:11" ht="27" thickBot="1">
      <c r="A48" s="51"/>
      <c r="B48" s="457" t="s">
        <v>30</v>
      </c>
      <c r="C48" s="458"/>
      <c r="D48" s="458"/>
      <c r="E48" s="459"/>
      <c r="F48" s="459"/>
      <c r="G48" s="460"/>
      <c r="H48" s="56" t="s">
        <v>39</v>
      </c>
      <c r="I48" s="478" t="s">
        <v>322</v>
      </c>
      <c r="J48" s="479"/>
      <c r="K48" s="52" t="s">
        <v>234</v>
      </c>
    </row>
    <row r="49" spans="1:11">
      <c r="A49" s="118">
        <v>1</v>
      </c>
      <c r="B49" s="474" t="s">
        <v>13</v>
      </c>
      <c r="C49" s="474"/>
      <c r="D49" s="474"/>
      <c r="E49" s="475"/>
      <c r="F49" s="475"/>
      <c r="G49" s="475"/>
      <c r="H49" s="110" t="s">
        <v>31</v>
      </c>
      <c r="I49" s="476"/>
      <c r="J49" s="477"/>
      <c r="K49" s="119"/>
    </row>
    <row r="50" spans="1:11">
      <c r="A50" s="63">
        <v>2</v>
      </c>
      <c r="B50" s="470" t="s">
        <v>12</v>
      </c>
      <c r="C50" s="470"/>
      <c r="D50" s="470"/>
      <c r="E50" s="471"/>
      <c r="F50" s="471"/>
      <c r="G50" s="471"/>
      <c r="H50" s="102" t="s">
        <v>32</v>
      </c>
      <c r="I50" s="472"/>
      <c r="J50" s="473"/>
      <c r="K50" s="24"/>
    </row>
    <row r="51" spans="1:11">
      <c r="A51" s="63">
        <v>3</v>
      </c>
      <c r="B51" s="470" t="s">
        <v>10</v>
      </c>
      <c r="C51" s="470"/>
      <c r="D51" s="470"/>
      <c r="E51" s="471"/>
      <c r="F51" s="471"/>
      <c r="G51" s="471"/>
      <c r="H51" s="102" t="s">
        <v>31</v>
      </c>
      <c r="I51" s="472"/>
      <c r="J51" s="473"/>
      <c r="K51" s="24"/>
    </row>
    <row r="52" spans="1:11">
      <c r="A52" s="63">
        <v>4</v>
      </c>
      <c r="B52" s="470" t="s">
        <v>81</v>
      </c>
      <c r="C52" s="470"/>
      <c r="D52" s="470"/>
      <c r="E52" s="471"/>
      <c r="F52" s="471"/>
      <c r="G52" s="471"/>
      <c r="H52" s="102" t="s">
        <v>31</v>
      </c>
      <c r="I52" s="472"/>
      <c r="J52" s="473"/>
      <c r="K52" s="24"/>
    </row>
    <row r="53" spans="1:11">
      <c r="A53" s="63">
        <v>5</v>
      </c>
      <c r="B53" s="470" t="s">
        <v>11</v>
      </c>
      <c r="C53" s="470"/>
      <c r="D53" s="470"/>
      <c r="E53" s="471"/>
      <c r="F53" s="471"/>
      <c r="G53" s="471"/>
      <c r="H53" s="102" t="s">
        <v>31</v>
      </c>
      <c r="I53" s="472"/>
      <c r="J53" s="473"/>
      <c r="K53" s="24"/>
    </row>
    <row r="54" spans="1:11">
      <c r="A54" s="63">
        <v>6</v>
      </c>
      <c r="B54" s="534" t="s">
        <v>14</v>
      </c>
      <c r="C54" s="535"/>
      <c r="D54" s="535"/>
      <c r="E54" s="471"/>
      <c r="F54" s="471"/>
      <c r="G54" s="471"/>
      <c r="H54" s="102" t="s">
        <v>31</v>
      </c>
      <c r="I54" s="472">
        <v>1.86</v>
      </c>
      <c r="J54" s="473"/>
      <c r="K54" s="24">
        <v>1.79</v>
      </c>
    </row>
    <row r="55" spans="1:11">
      <c r="A55" s="63">
        <v>7</v>
      </c>
      <c r="B55" s="534" t="s">
        <v>85</v>
      </c>
      <c r="C55" s="535"/>
      <c r="D55" s="535"/>
      <c r="E55" s="471"/>
      <c r="F55" s="471"/>
      <c r="G55" s="471"/>
      <c r="H55" s="102" t="s">
        <v>28</v>
      </c>
      <c r="I55" s="472"/>
      <c r="J55" s="473"/>
      <c r="K55" s="24"/>
    </row>
    <row r="56" spans="1:11">
      <c r="A56" s="63">
        <v>9</v>
      </c>
      <c r="B56" s="470" t="s">
        <v>97</v>
      </c>
      <c r="C56" s="470"/>
      <c r="D56" s="470"/>
      <c r="E56" s="471"/>
      <c r="F56" s="471"/>
      <c r="G56" s="471"/>
      <c r="H56" s="102" t="s">
        <v>26</v>
      </c>
      <c r="I56" s="472"/>
      <c r="J56" s="473"/>
      <c r="K56" s="24"/>
    </row>
    <row r="57" spans="1:11" ht="13.8" thickBot="1">
      <c r="A57" s="64">
        <v>8</v>
      </c>
      <c r="B57" s="528" t="s">
        <v>15</v>
      </c>
      <c r="C57" s="528"/>
      <c r="D57" s="528"/>
      <c r="E57" s="529"/>
      <c r="F57" s="529"/>
      <c r="G57" s="529"/>
      <c r="H57" s="130" t="s">
        <v>26</v>
      </c>
      <c r="I57" s="530">
        <v>1.99</v>
      </c>
      <c r="J57" s="531"/>
      <c r="K57" s="25">
        <v>1.75</v>
      </c>
    </row>
    <row r="59" spans="1:11" ht="13.8">
      <c r="A59" s="96"/>
      <c r="B59" s="465"/>
      <c r="C59" s="465"/>
      <c r="D59" s="465"/>
      <c r="E59" s="16"/>
      <c r="F59" s="16"/>
      <c r="G59" s="16"/>
      <c r="H59" s="16"/>
      <c r="I59" s="16"/>
      <c r="J59" s="16"/>
      <c r="K59" s="92"/>
    </row>
    <row r="60" spans="1:11" ht="14.4" thickBot="1">
      <c r="A60" s="96" t="s">
        <v>193</v>
      </c>
      <c r="B60" s="465" t="s">
        <v>114</v>
      </c>
      <c r="C60" s="466"/>
      <c r="D60" s="466"/>
      <c r="E60" s="466"/>
      <c r="F60" s="466"/>
      <c r="G60" s="466"/>
      <c r="H60" s="466"/>
      <c r="I60" s="466"/>
      <c r="J60" s="106"/>
      <c r="K60" s="92" t="s">
        <v>204</v>
      </c>
    </row>
    <row r="61" spans="1:11" ht="13.8" thickBot="1">
      <c r="A61" s="16"/>
      <c r="B61" s="467"/>
      <c r="C61" s="468"/>
      <c r="D61" s="468"/>
      <c r="E61" s="468"/>
      <c r="F61" s="580"/>
      <c r="G61" s="125"/>
      <c r="H61" s="463" t="s">
        <v>116</v>
      </c>
      <c r="I61" s="464"/>
      <c r="J61" s="461" t="s">
        <v>203</v>
      </c>
      <c r="K61" s="462"/>
    </row>
    <row r="62" spans="1:11" ht="13.8" thickBot="1">
      <c r="A62" s="126"/>
      <c r="B62" s="536" t="s">
        <v>232</v>
      </c>
      <c r="C62" s="537"/>
      <c r="D62" s="538"/>
      <c r="E62" s="538"/>
      <c r="F62" s="538"/>
      <c r="G62" s="120" t="s">
        <v>27</v>
      </c>
      <c r="H62" s="514">
        <v>0</v>
      </c>
      <c r="I62" s="515"/>
      <c r="J62" s="514">
        <v>0</v>
      </c>
      <c r="K62" s="527"/>
    </row>
    <row r="63" spans="1:11">
      <c r="A63" s="532" t="s">
        <v>87</v>
      </c>
      <c r="B63" s="533"/>
      <c r="C63" s="533"/>
      <c r="D63" s="533"/>
      <c r="E63" s="533"/>
      <c r="F63" s="533"/>
      <c r="G63" s="533"/>
      <c r="H63" s="533"/>
      <c r="I63" s="533"/>
      <c r="J63" s="107"/>
      <c r="K63" s="93"/>
    </row>
    <row r="66" spans="1:11">
      <c r="A66" s="108"/>
      <c r="B66" s="465" t="s">
        <v>1314</v>
      </c>
      <c r="C66" s="502"/>
      <c r="D66" s="502"/>
      <c r="E66" s="502"/>
      <c r="F66" s="502"/>
      <c r="G66" s="502"/>
      <c r="H66" s="502"/>
      <c r="I66" s="229"/>
      <c r="J66" s="229"/>
    </row>
    <row r="67" spans="1:11" ht="14.4" thickBot="1">
      <c r="A67" s="94" t="s">
        <v>189</v>
      </c>
      <c r="B67" s="465" t="s">
        <v>82</v>
      </c>
      <c r="C67" s="502"/>
      <c r="D67" s="502"/>
      <c r="E67" s="502"/>
      <c r="F67" s="502"/>
      <c r="G67" s="502"/>
      <c r="H67" s="502"/>
      <c r="I67" s="75"/>
      <c r="J67" s="75"/>
      <c r="K67" s="92" t="s">
        <v>50</v>
      </c>
    </row>
    <row r="68" spans="1:11" ht="13.8" thickBot="1">
      <c r="A68" s="73">
        <v>1</v>
      </c>
      <c r="B68" s="545" t="s">
        <v>59</v>
      </c>
      <c r="C68" s="546"/>
      <c r="D68" s="785" t="s">
        <v>1315</v>
      </c>
      <c r="E68" s="562"/>
      <c r="F68" s="562"/>
      <c r="G68" s="562"/>
      <c r="H68" s="562"/>
      <c r="I68" s="562"/>
      <c r="J68" s="562"/>
      <c r="K68" s="541"/>
    </row>
    <row r="69" spans="1:11">
      <c r="A69" s="69">
        <v>2</v>
      </c>
      <c r="B69" s="496" t="s">
        <v>104</v>
      </c>
      <c r="C69" s="542"/>
      <c r="D69" s="17" t="s">
        <v>63</v>
      </c>
      <c r="E69" s="230"/>
      <c r="F69" s="231"/>
      <c r="G69" s="516" t="s">
        <v>1288</v>
      </c>
      <c r="H69" s="516"/>
      <c r="I69" s="516"/>
      <c r="J69" s="564"/>
      <c r="K69" s="512"/>
    </row>
    <row r="70" spans="1:11">
      <c r="A70" s="67">
        <v>3</v>
      </c>
      <c r="B70" s="543"/>
      <c r="C70" s="543"/>
      <c r="D70" s="46" t="s">
        <v>64</v>
      </c>
      <c r="E70" s="232"/>
      <c r="F70" s="233"/>
      <c r="G70" s="506" t="s">
        <v>1289</v>
      </c>
      <c r="H70" s="506"/>
      <c r="I70" s="506"/>
      <c r="J70" s="565"/>
      <c r="K70" s="489"/>
    </row>
    <row r="71" spans="1:11">
      <c r="A71" s="67">
        <v>4</v>
      </c>
      <c r="B71" s="543"/>
      <c r="C71" s="543"/>
      <c r="D71" s="46" t="s">
        <v>65</v>
      </c>
      <c r="E71" s="232"/>
      <c r="F71" s="233"/>
      <c r="G71" s="506" t="s">
        <v>1290</v>
      </c>
      <c r="H71" s="506"/>
      <c r="I71" s="506"/>
      <c r="J71" s="565"/>
      <c r="K71" s="489"/>
    </row>
    <row r="72" spans="1:11" ht="13.8" thickBot="1">
      <c r="A72" s="68">
        <v>5</v>
      </c>
      <c r="B72" s="544"/>
      <c r="C72" s="544"/>
      <c r="D72" s="29" t="s">
        <v>16</v>
      </c>
      <c r="E72" s="235"/>
      <c r="F72" s="236"/>
      <c r="G72" s="566" t="s">
        <v>1291</v>
      </c>
      <c r="H72" s="566"/>
      <c r="I72" s="566"/>
      <c r="J72" s="567"/>
      <c r="K72" s="509"/>
    </row>
    <row r="73" spans="1:11">
      <c r="A73" s="72">
        <v>6</v>
      </c>
      <c r="B73" s="547" t="s">
        <v>102</v>
      </c>
      <c r="C73" s="568"/>
      <c r="D73" s="568"/>
      <c r="E73" s="237"/>
      <c r="F73" s="238"/>
      <c r="G73" s="569" t="s">
        <v>1292</v>
      </c>
      <c r="H73" s="569"/>
      <c r="I73" s="569"/>
      <c r="J73" s="570"/>
      <c r="K73" s="551"/>
    </row>
    <row r="74" spans="1:11">
      <c r="A74" s="67">
        <v>7</v>
      </c>
      <c r="B74" s="490" t="s">
        <v>1293</v>
      </c>
      <c r="C74" s="552"/>
      <c r="D74" s="491"/>
      <c r="E74" s="228"/>
      <c r="F74" s="234"/>
      <c r="G74" s="506" t="s">
        <v>277</v>
      </c>
      <c r="H74" s="506"/>
      <c r="I74" s="506"/>
      <c r="J74" s="565"/>
      <c r="K74" s="489"/>
    </row>
    <row r="75" spans="1:11">
      <c r="A75" s="67">
        <v>8</v>
      </c>
      <c r="B75" s="553" t="s">
        <v>1294</v>
      </c>
      <c r="C75" s="554"/>
      <c r="D75" s="554"/>
      <c r="E75" s="232"/>
      <c r="F75" s="232"/>
      <c r="G75" s="506" t="s">
        <v>1295</v>
      </c>
      <c r="H75" s="506"/>
      <c r="I75" s="506"/>
      <c r="J75" s="565"/>
      <c r="K75" s="489"/>
    </row>
    <row r="76" spans="1:11">
      <c r="A76" s="67">
        <v>9</v>
      </c>
      <c r="B76" s="553" t="s">
        <v>287</v>
      </c>
      <c r="C76" s="554"/>
      <c r="D76" s="554"/>
      <c r="E76" s="232"/>
      <c r="F76" s="232"/>
      <c r="G76" s="506" t="s">
        <v>1296</v>
      </c>
      <c r="H76" s="506"/>
      <c r="I76" s="506"/>
      <c r="J76" s="565"/>
      <c r="K76" s="489"/>
    </row>
    <row r="77" spans="1:11">
      <c r="A77" s="67">
        <v>10</v>
      </c>
      <c r="B77" s="553" t="s">
        <v>1297</v>
      </c>
      <c r="C77" s="543"/>
      <c r="D77" s="543"/>
      <c r="E77" s="232"/>
      <c r="F77" s="232"/>
      <c r="G77" s="506" t="s">
        <v>1316</v>
      </c>
      <c r="H77" s="506"/>
      <c r="I77" s="506"/>
      <c r="J77" s="565"/>
      <c r="K77" s="489"/>
    </row>
    <row r="78" spans="1:11" ht="13.8" thickBot="1">
      <c r="A78" s="67">
        <v>11</v>
      </c>
      <c r="B78" s="553" t="s">
        <v>1299</v>
      </c>
      <c r="C78" s="554"/>
      <c r="D78" s="554"/>
      <c r="E78" s="232"/>
      <c r="F78" s="232"/>
      <c r="G78" s="645">
        <v>679</v>
      </c>
      <c r="H78" s="646"/>
      <c r="I78" s="646"/>
      <c r="J78" s="646"/>
      <c r="K78" s="647"/>
    </row>
    <row r="79" spans="1:11">
      <c r="A79" s="69">
        <v>12</v>
      </c>
      <c r="B79" s="496" t="s">
        <v>23</v>
      </c>
      <c r="C79" s="574"/>
      <c r="D79" s="17" t="s">
        <v>18</v>
      </c>
      <c r="E79" s="230"/>
      <c r="F79" s="230"/>
      <c r="G79" s="516" t="s">
        <v>1300</v>
      </c>
      <c r="H79" s="516"/>
      <c r="I79" s="516"/>
      <c r="J79" s="564"/>
      <c r="K79" s="512"/>
    </row>
    <row r="80" spans="1:11">
      <c r="A80" s="67">
        <v>13</v>
      </c>
      <c r="B80" s="554"/>
      <c r="C80" s="554"/>
      <c r="D80" s="46" t="s">
        <v>19</v>
      </c>
      <c r="E80" s="232"/>
      <c r="F80" s="232"/>
      <c r="G80" s="506" t="s">
        <v>319</v>
      </c>
      <c r="H80" s="506"/>
      <c r="I80" s="506"/>
      <c r="J80" s="565"/>
      <c r="K80" s="489"/>
    </row>
    <row r="81" spans="1:11">
      <c r="A81" s="67">
        <v>14</v>
      </c>
      <c r="B81" s="554"/>
      <c r="C81" s="554"/>
      <c r="D81" s="46" t="s">
        <v>44</v>
      </c>
      <c r="E81" s="232"/>
      <c r="F81" s="232"/>
      <c r="G81" s="506" t="s">
        <v>1301</v>
      </c>
      <c r="H81" s="506"/>
      <c r="I81" s="506"/>
      <c r="J81" s="565"/>
      <c r="K81" s="489"/>
    </row>
    <row r="82" spans="1:11" ht="13.8" thickBot="1">
      <c r="A82" s="68">
        <v>15</v>
      </c>
      <c r="B82" s="575"/>
      <c r="C82" s="575"/>
      <c r="D82" s="29" t="s">
        <v>17</v>
      </c>
      <c r="E82" s="235"/>
      <c r="F82" s="235"/>
      <c r="G82" s="784" t="s">
        <v>1302</v>
      </c>
      <c r="H82" s="566"/>
      <c r="I82" s="566"/>
      <c r="J82" s="567"/>
      <c r="K82" s="509"/>
    </row>
    <row r="83" spans="1:11" ht="14.4" thickBot="1">
      <c r="A83" s="94" t="s">
        <v>190</v>
      </c>
      <c r="B83" s="494" t="s">
        <v>83</v>
      </c>
      <c r="C83" s="344"/>
      <c r="D83" s="344"/>
      <c r="E83" s="344"/>
      <c r="F83" s="344"/>
      <c r="G83" s="344"/>
      <c r="H83" s="344"/>
      <c r="I83" s="344"/>
      <c r="J83" s="101"/>
      <c r="K83" s="92" t="s">
        <v>51</v>
      </c>
    </row>
    <row r="84" spans="1:11">
      <c r="A84" s="31">
        <v>1</v>
      </c>
      <c r="B84" s="496" t="s">
        <v>107</v>
      </c>
      <c r="C84" s="496"/>
      <c r="D84" s="17" t="s">
        <v>108</v>
      </c>
      <c r="E84" s="230"/>
      <c r="F84" s="230"/>
      <c r="G84" s="516" t="s">
        <v>1303</v>
      </c>
      <c r="H84" s="516"/>
      <c r="I84" s="516"/>
      <c r="J84" s="516"/>
      <c r="K84" s="512"/>
    </row>
    <row r="85" spans="1:11">
      <c r="A85" s="115">
        <v>2</v>
      </c>
      <c r="B85" s="500" t="s">
        <v>109</v>
      </c>
      <c r="C85" s="501"/>
      <c r="D85" s="304" t="s">
        <v>1304</v>
      </c>
      <c r="E85" s="109"/>
      <c r="F85" s="109"/>
      <c r="G85" s="506" t="s">
        <v>1305</v>
      </c>
      <c r="H85" s="506"/>
      <c r="I85" s="506"/>
      <c r="J85" s="506"/>
      <c r="K85" s="489"/>
    </row>
    <row r="86" spans="1:11">
      <c r="A86" s="67">
        <v>3</v>
      </c>
      <c r="B86" s="490" t="s">
        <v>40</v>
      </c>
      <c r="C86" s="491"/>
      <c r="D86" s="46" t="s">
        <v>1306</v>
      </c>
      <c r="E86" s="46"/>
      <c r="F86" s="14"/>
      <c r="G86" s="579" t="s">
        <v>1317</v>
      </c>
      <c r="H86" s="504"/>
      <c r="I86" s="504"/>
      <c r="J86" s="504"/>
      <c r="K86" s="505"/>
    </row>
    <row r="87" spans="1:11">
      <c r="A87" s="67">
        <v>4</v>
      </c>
      <c r="B87" s="492"/>
      <c r="C87" s="356"/>
      <c r="D87" s="46" t="s">
        <v>1308</v>
      </c>
      <c r="E87" s="239"/>
      <c r="F87" s="111"/>
      <c r="G87" s="506" t="s">
        <v>1309</v>
      </c>
      <c r="H87" s="506"/>
      <c r="I87" s="506"/>
      <c r="J87" s="506"/>
      <c r="K87" s="489"/>
    </row>
    <row r="88" spans="1:11">
      <c r="A88" s="67">
        <v>5</v>
      </c>
      <c r="B88" s="492"/>
      <c r="C88" s="356"/>
      <c r="D88" s="470" t="s">
        <v>96</v>
      </c>
      <c r="E88" s="470"/>
      <c r="F88" s="14"/>
      <c r="G88" s="506"/>
      <c r="H88" s="506"/>
      <c r="I88" s="506"/>
      <c r="J88" s="506"/>
      <c r="K88" s="489"/>
    </row>
    <row r="89" spans="1:11">
      <c r="A89" s="67">
        <v>6</v>
      </c>
      <c r="B89" s="492"/>
      <c r="C89" s="356"/>
      <c r="D89" s="46" t="s">
        <v>1310</v>
      </c>
      <c r="E89" s="46"/>
      <c r="F89" s="14"/>
      <c r="G89" s="506" t="s">
        <v>1311</v>
      </c>
      <c r="H89" s="471"/>
      <c r="I89" s="471"/>
      <c r="J89" s="471"/>
      <c r="K89" s="489"/>
    </row>
    <row r="90" spans="1:11" ht="13.8" thickBot="1">
      <c r="A90" s="68">
        <v>7</v>
      </c>
      <c r="B90" s="493"/>
      <c r="C90" s="358"/>
      <c r="D90" s="117" t="s">
        <v>1312</v>
      </c>
      <c r="E90" s="117"/>
      <c r="F90" s="116"/>
      <c r="G90" s="566" t="s">
        <v>1313</v>
      </c>
      <c r="H90" s="566"/>
      <c r="I90" s="566"/>
      <c r="J90" s="566"/>
      <c r="K90" s="509"/>
    </row>
    <row r="91" spans="1:11">
      <c r="A91" s="88"/>
      <c r="B91" s="18"/>
      <c r="C91" s="18"/>
      <c r="D91" s="89"/>
      <c r="E91" s="89"/>
      <c r="F91" s="90"/>
      <c r="G91" s="99"/>
      <c r="H91" s="99"/>
      <c r="I91" s="99"/>
      <c r="J91" s="99"/>
      <c r="K91" s="30"/>
    </row>
    <row r="92" spans="1:11">
      <c r="A92" s="507"/>
      <c r="B92" s="507"/>
      <c r="C92" s="507"/>
      <c r="D92" s="507"/>
      <c r="E92" s="507"/>
      <c r="F92" s="507"/>
      <c r="G92" s="507"/>
      <c r="H92" s="507"/>
      <c r="I92" s="507"/>
      <c r="J92" s="22"/>
      <c r="K92" s="91"/>
    </row>
    <row r="93" spans="1:11" ht="14.4" thickBot="1">
      <c r="A93" s="122" t="s">
        <v>191</v>
      </c>
      <c r="B93" s="560" t="s">
        <v>41</v>
      </c>
      <c r="C93" s="344"/>
      <c r="D93" s="344"/>
      <c r="E93" s="344"/>
      <c r="F93" s="344"/>
      <c r="G93" s="344"/>
      <c r="H93" s="344"/>
      <c r="I93" s="344"/>
      <c r="J93" s="108"/>
      <c r="K93" s="92" t="s">
        <v>52</v>
      </c>
    </row>
    <row r="94" spans="1:11">
      <c r="A94" s="556"/>
      <c r="B94" s="519" t="s">
        <v>45</v>
      </c>
      <c r="C94" s="520"/>
      <c r="D94" s="520"/>
      <c r="E94" s="520"/>
      <c r="F94" s="520"/>
      <c r="G94" s="521"/>
      <c r="H94" s="517" t="s">
        <v>73</v>
      </c>
      <c r="I94" s="558" t="s">
        <v>74</v>
      </c>
      <c r="J94" s="525" t="s">
        <v>46</v>
      </c>
      <c r="K94" s="482" t="s">
        <v>100</v>
      </c>
    </row>
    <row r="95" spans="1:11" ht="13.8" thickBot="1">
      <c r="A95" s="557"/>
      <c r="B95" s="522"/>
      <c r="C95" s="523"/>
      <c r="D95" s="523"/>
      <c r="E95" s="523"/>
      <c r="F95" s="523"/>
      <c r="G95" s="524"/>
      <c r="H95" s="518"/>
      <c r="I95" s="559"/>
      <c r="J95" s="526"/>
      <c r="K95" s="483"/>
    </row>
    <row r="96" spans="1:11">
      <c r="A96" s="79">
        <v>1</v>
      </c>
      <c r="B96" s="485" t="s">
        <v>0</v>
      </c>
      <c r="C96" s="486"/>
      <c r="D96" s="486"/>
      <c r="E96" s="486"/>
      <c r="F96" s="486"/>
      <c r="G96" s="487"/>
      <c r="H96" s="80" t="s">
        <v>461</v>
      </c>
      <c r="I96" s="80" t="s">
        <v>497</v>
      </c>
      <c r="J96" s="103"/>
      <c r="K96" s="81"/>
    </row>
    <row r="97" spans="1:11">
      <c r="A97" s="61">
        <v>2</v>
      </c>
      <c r="B97" s="454" t="s">
        <v>1</v>
      </c>
      <c r="C97" s="455"/>
      <c r="D97" s="455"/>
      <c r="E97" s="455"/>
      <c r="F97" s="455"/>
      <c r="G97" s="456"/>
      <c r="H97" s="5"/>
      <c r="I97" s="5"/>
      <c r="J97" s="104"/>
      <c r="K97" s="26"/>
    </row>
    <row r="98" spans="1:11">
      <c r="A98" s="61">
        <v>3</v>
      </c>
      <c r="B98" s="454" t="s">
        <v>2</v>
      </c>
      <c r="C98" s="455"/>
      <c r="D98" s="455"/>
      <c r="E98" s="455"/>
      <c r="F98" s="455"/>
      <c r="G98" s="456"/>
      <c r="H98" s="5" t="s">
        <v>461</v>
      </c>
      <c r="I98" s="5" t="s">
        <v>497</v>
      </c>
      <c r="J98" s="104"/>
      <c r="K98" s="26"/>
    </row>
    <row r="99" spans="1:11">
      <c r="A99" s="61">
        <v>4</v>
      </c>
      <c r="B99" s="454" t="s">
        <v>3</v>
      </c>
      <c r="C99" s="455"/>
      <c r="D99" s="455"/>
      <c r="E99" s="455"/>
      <c r="F99" s="455"/>
      <c r="G99" s="456"/>
      <c r="H99" s="5" t="s">
        <v>461</v>
      </c>
      <c r="I99" s="5" t="s">
        <v>497</v>
      </c>
      <c r="J99" s="104"/>
      <c r="K99" s="26"/>
    </row>
    <row r="100" spans="1:11">
      <c r="A100" s="61">
        <v>5</v>
      </c>
      <c r="B100" s="454" t="s">
        <v>135</v>
      </c>
      <c r="C100" s="455"/>
      <c r="D100" s="455"/>
      <c r="E100" s="455"/>
      <c r="F100" s="455"/>
      <c r="G100" s="456"/>
      <c r="H100" s="5"/>
      <c r="I100" s="5"/>
      <c r="J100" s="104"/>
      <c r="K100" s="26"/>
    </row>
    <row r="101" spans="1:11">
      <c r="A101" s="61">
        <v>6</v>
      </c>
      <c r="B101" s="454" t="s">
        <v>136</v>
      </c>
      <c r="C101" s="455"/>
      <c r="D101" s="455"/>
      <c r="E101" s="455"/>
      <c r="F101" s="455"/>
      <c r="G101" s="456"/>
      <c r="H101" s="5"/>
      <c r="I101" s="5"/>
      <c r="J101" s="104"/>
      <c r="K101" s="26"/>
    </row>
    <row r="102" spans="1:11">
      <c r="A102" s="61">
        <v>7</v>
      </c>
      <c r="B102" s="454" t="s">
        <v>137</v>
      </c>
      <c r="C102" s="455"/>
      <c r="D102" s="455"/>
      <c r="E102" s="455"/>
      <c r="F102" s="455"/>
      <c r="G102" s="456"/>
      <c r="H102" s="5" t="s">
        <v>461</v>
      </c>
      <c r="I102" s="5" t="s">
        <v>497</v>
      </c>
      <c r="J102" s="104"/>
      <c r="K102" s="26"/>
    </row>
    <row r="103" spans="1:11">
      <c r="A103" s="61">
        <v>8</v>
      </c>
      <c r="B103" s="454" t="s">
        <v>138</v>
      </c>
      <c r="C103" s="455"/>
      <c r="D103" s="455"/>
      <c r="E103" s="455"/>
      <c r="F103" s="455"/>
      <c r="G103" s="456"/>
      <c r="H103" s="5"/>
      <c r="I103" s="5"/>
      <c r="J103" s="104"/>
      <c r="K103" s="26"/>
    </row>
    <row r="104" spans="1:11">
      <c r="A104" s="61">
        <v>9</v>
      </c>
      <c r="B104" s="454" t="s">
        <v>4</v>
      </c>
      <c r="C104" s="455"/>
      <c r="D104" s="455"/>
      <c r="E104" s="455"/>
      <c r="F104" s="455"/>
      <c r="G104" s="456"/>
      <c r="H104" s="5"/>
      <c r="I104" s="5"/>
      <c r="J104" s="104"/>
      <c r="K104" s="26"/>
    </row>
    <row r="105" spans="1:11">
      <c r="A105" s="61">
        <v>10</v>
      </c>
      <c r="B105" s="454" t="s">
        <v>139</v>
      </c>
      <c r="C105" s="455"/>
      <c r="D105" s="455"/>
      <c r="E105" s="455"/>
      <c r="F105" s="455"/>
      <c r="G105" s="456"/>
      <c r="H105" s="5"/>
      <c r="I105" s="5"/>
      <c r="J105" s="104"/>
      <c r="K105" s="26"/>
    </row>
    <row r="106" spans="1:11">
      <c r="A106" s="61">
        <v>11</v>
      </c>
      <c r="B106" s="454" t="s">
        <v>5</v>
      </c>
      <c r="C106" s="455"/>
      <c r="D106" s="455"/>
      <c r="E106" s="455"/>
      <c r="F106" s="455"/>
      <c r="G106" s="456"/>
      <c r="H106" s="5"/>
      <c r="I106" s="5"/>
      <c r="J106" s="104"/>
      <c r="K106" s="26"/>
    </row>
    <row r="107" spans="1:11">
      <c r="A107" s="61">
        <v>12</v>
      </c>
      <c r="B107" s="480" t="s">
        <v>6</v>
      </c>
      <c r="C107" s="481"/>
      <c r="D107" s="481"/>
      <c r="E107" s="481"/>
      <c r="F107" s="481"/>
      <c r="G107" s="456"/>
      <c r="H107" s="5"/>
      <c r="I107" s="5"/>
      <c r="J107" s="104"/>
      <c r="K107" s="26"/>
    </row>
    <row r="108" spans="1:11" ht="13.8" thickBot="1">
      <c r="A108" s="62">
        <v>13</v>
      </c>
      <c r="B108" s="451"/>
      <c r="C108" s="452"/>
      <c r="D108" s="452"/>
      <c r="E108" s="452"/>
      <c r="F108" s="452"/>
      <c r="G108" s="453"/>
      <c r="H108" s="27"/>
      <c r="I108" s="27"/>
      <c r="J108" s="105"/>
      <c r="K108" s="28"/>
    </row>
    <row r="109" spans="1:11">
      <c r="A109" s="22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1" ht="14.4" thickBot="1">
      <c r="A110" s="96" t="s">
        <v>192</v>
      </c>
      <c r="B110" s="373" t="s">
        <v>42</v>
      </c>
      <c r="C110" s="484"/>
      <c r="D110" s="484"/>
      <c r="E110" s="484"/>
      <c r="F110" s="484"/>
      <c r="G110" s="484"/>
      <c r="H110" s="484"/>
      <c r="I110" s="484"/>
      <c r="J110" s="18"/>
      <c r="K110" s="92" t="s">
        <v>53</v>
      </c>
    </row>
    <row r="111" spans="1:11" ht="27" thickBot="1">
      <c r="A111" s="51"/>
      <c r="B111" s="457" t="s">
        <v>30</v>
      </c>
      <c r="C111" s="458"/>
      <c r="D111" s="458"/>
      <c r="E111" s="459"/>
      <c r="F111" s="459"/>
      <c r="G111" s="460"/>
      <c r="H111" s="56" t="s">
        <v>39</v>
      </c>
      <c r="I111" s="478" t="s">
        <v>322</v>
      </c>
      <c r="J111" s="479"/>
      <c r="K111" s="52" t="s">
        <v>234</v>
      </c>
    </row>
    <row r="112" spans="1:11">
      <c r="A112" s="118">
        <v>1</v>
      </c>
      <c r="B112" s="474" t="s">
        <v>13</v>
      </c>
      <c r="C112" s="474"/>
      <c r="D112" s="474"/>
      <c r="E112" s="475"/>
      <c r="F112" s="475"/>
      <c r="G112" s="475"/>
      <c r="H112" s="110" t="s">
        <v>31</v>
      </c>
      <c r="I112" s="476"/>
      <c r="J112" s="477"/>
      <c r="K112" s="119"/>
    </row>
    <row r="113" spans="1:11">
      <c r="A113" s="63">
        <v>2</v>
      </c>
      <c r="B113" s="470" t="s">
        <v>12</v>
      </c>
      <c r="C113" s="470"/>
      <c r="D113" s="470"/>
      <c r="E113" s="471"/>
      <c r="F113" s="471"/>
      <c r="G113" s="471"/>
      <c r="H113" s="102" t="s">
        <v>32</v>
      </c>
      <c r="I113" s="472"/>
      <c r="J113" s="473"/>
      <c r="K113" s="24"/>
    </row>
    <row r="114" spans="1:11">
      <c r="A114" s="63">
        <v>3</v>
      </c>
      <c r="B114" s="470" t="s">
        <v>10</v>
      </c>
      <c r="C114" s="470"/>
      <c r="D114" s="470"/>
      <c r="E114" s="471"/>
      <c r="F114" s="471"/>
      <c r="G114" s="471"/>
      <c r="H114" s="102" t="s">
        <v>31</v>
      </c>
      <c r="I114" s="472"/>
      <c r="J114" s="473"/>
      <c r="K114" s="24"/>
    </row>
    <row r="115" spans="1:11">
      <c r="A115" s="63">
        <v>4</v>
      </c>
      <c r="B115" s="470" t="s">
        <v>81</v>
      </c>
      <c r="C115" s="470"/>
      <c r="D115" s="470"/>
      <c r="E115" s="471"/>
      <c r="F115" s="471"/>
      <c r="G115" s="471"/>
      <c r="H115" s="102" t="s">
        <v>31</v>
      </c>
      <c r="I115" s="472"/>
      <c r="J115" s="473"/>
      <c r="K115" s="24"/>
    </row>
    <row r="116" spans="1:11">
      <c r="A116" s="63">
        <v>5</v>
      </c>
      <c r="B116" s="470" t="s">
        <v>11</v>
      </c>
      <c r="C116" s="470"/>
      <c r="D116" s="470"/>
      <c r="E116" s="471"/>
      <c r="F116" s="471"/>
      <c r="G116" s="471"/>
      <c r="H116" s="102" t="s">
        <v>31</v>
      </c>
      <c r="I116" s="472"/>
      <c r="J116" s="473"/>
      <c r="K116" s="24"/>
    </row>
    <row r="117" spans="1:11">
      <c r="A117" s="63">
        <v>6</v>
      </c>
      <c r="B117" s="534" t="s">
        <v>14</v>
      </c>
      <c r="C117" s="535"/>
      <c r="D117" s="535"/>
      <c r="E117" s="471"/>
      <c r="F117" s="471"/>
      <c r="G117" s="471"/>
      <c r="H117" s="102" t="s">
        <v>31</v>
      </c>
      <c r="I117" s="472">
        <v>9.2899999999999991</v>
      </c>
      <c r="J117" s="473"/>
      <c r="K117" s="24">
        <v>8.93</v>
      </c>
    </row>
    <row r="118" spans="1:11">
      <c r="A118" s="63">
        <v>7</v>
      </c>
      <c r="B118" s="534" t="s">
        <v>85</v>
      </c>
      <c r="C118" s="535"/>
      <c r="D118" s="535"/>
      <c r="E118" s="471"/>
      <c r="F118" s="471"/>
      <c r="G118" s="471"/>
      <c r="H118" s="102" t="s">
        <v>28</v>
      </c>
      <c r="I118" s="472"/>
      <c r="J118" s="473"/>
      <c r="K118" s="24"/>
    </row>
    <row r="119" spans="1:11">
      <c r="A119" s="63">
        <v>9</v>
      </c>
      <c r="B119" s="470" t="s">
        <v>97</v>
      </c>
      <c r="C119" s="470"/>
      <c r="D119" s="470"/>
      <c r="E119" s="471"/>
      <c r="F119" s="471"/>
      <c r="G119" s="471"/>
      <c r="H119" s="102" t="s">
        <v>26</v>
      </c>
      <c r="I119" s="472"/>
      <c r="J119" s="473"/>
      <c r="K119" s="24"/>
    </row>
    <row r="120" spans="1:11" ht="13.8" thickBot="1">
      <c r="A120" s="64">
        <v>8</v>
      </c>
      <c r="B120" s="528" t="s">
        <v>15</v>
      </c>
      <c r="C120" s="528"/>
      <c r="D120" s="528"/>
      <c r="E120" s="529"/>
      <c r="F120" s="529"/>
      <c r="G120" s="529"/>
      <c r="H120" s="130" t="s">
        <v>26</v>
      </c>
      <c r="I120" s="530">
        <v>9.93</v>
      </c>
      <c r="J120" s="531"/>
      <c r="K120" s="25">
        <v>8.74</v>
      </c>
    </row>
    <row r="122" spans="1:11" ht="13.8">
      <c r="A122" s="96"/>
      <c r="B122" s="465"/>
      <c r="C122" s="465"/>
      <c r="D122" s="465"/>
      <c r="E122" s="16"/>
      <c r="F122" s="16"/>
      <c r="G122" s="16"/>
      <c r="H122" s="16"/>
      <c r="I122" s="16"/>
      <c r="J122" s="16"/>
      <c r="K122" s="92"/>
    </row>
    <row r="123" spans="1:11" ht="14.4" thickBot="1">
      <c r="A123" s="96" t="s">
        <v>193</v>
      </c>
      <c r="B123" s="465" t="s">
        <v>114</v>
      </c>
      <c r="C123" s="466"/>
      <c r="D123" s="466"/>
      <c r="E123" s="466"/>
      <c r="F123" s="466"/>
      <c r="G123" s="466"/>
      <c r="H123" s="466"/>
      <c r="I123" s="466"/>
      <c r="J123" s="106"/>
      <c r="K123" s="92" t="s">
        <v>204</v>
      </c>
    </row>
    <row r="124" spans="1:11" ht="13.8" thickBot="1">
      <c r="A124" s="16"/>
      <c r="B124" s="467"/>
      <c r="C124" s="468"/>
      <c r="D124" s="468"/>
      <c r="E124" s="468"/>
      <c r="F124" s="580"/>
      <c r="G124" s="125"/>
      <c r="H124" s="463" t="s">
        <v>116</v>
      </c>
      <c r="I124" s="464"/>
      <c r="J124" s="461" t="s">
        <v>203</v>
      </c>
      <c r="K124" s="462"/>
    </row>
    <row r="125" spans="1:11" ht="13.8" thickBot="1">
      <c r="A125" s="126"/>
      <c r="B125" s="536" t="s">
        <v>232</v>
      </c>
      <c r="C125" s="537"/>
      <c r="D125" s="538"/>
      <c r="E125" s="538"/>
      <c r="F125" s="538"/>
      <c r="G125" s="120" t="s">
        <v>27</v>
      </c>
      <c r="H125" s="514">
        <v>0</v>
      </c>
      <c r="I125" s="515"/>
      <c r="J125" s="514">
        <v>0</v>
      </c>
      <c r="K125" s="527"/>
    </row>
    <row r="126" spans="1:11">
      <c r="A126" s="532" t="s">
        <v>87</v>
      </c>
      <c r="B126" s="533"/>
      <c r="C126" s="533"/>
      <c r="D126" s="533"/>
      <c r="E126" s="533"/>
      <c r="F126" s="533"/>
      <c r="G126" s="533"/>
      <c r="H126" s="533"/>
      <c r="I126" s="533"/>
      <c r="J126" s="107"/>
      <c r="K126" s="93"/>
    </row>
    <row r="129" spans="1:11" ht="13.8" thickBot="1">
      <c r="A129" s="108"/>
      <c r="B129" s="465" t="s">
        <v>1318</v>
      </c>
      <c r="C129" s="502"/>
      <c r="D129" s="502"/>
      <c r="E129" s="502"/>
      <c r="F129" s="502"/>
      <c r="G129" s="502"/>
      <c r="H129" s="502"/>
      <c r="I129" s="229"/>
      <c r="J129" s="229"/>
    </row>
    <row r="130" spans="1:11" ht="13.8" thickBot="1">
      <c r="A130" s="73">
        <v>1</v>
      </c>
      <c r="B130" s="545" t="s">
        <v>59</v>
      </c>
      <c r="C130" s="546"/>
      <c r="D130" s="785" t="s">
        <v>1319</v>
      </c>
      <c r="E130" s="562"/>
      <c r="F130" s="562"/>
      <c r="G130" s="562"/>
      <c r="H130" s="562"/>
      <c r="I130" s="562"/>
      <c r="J130" s="562"/>
      <c r="K130" s="541"/>
    </row>
    <row r="131" spans="1:11">
      <c r="A131" s="69">
        <v>2</v>
      </c>
      <c r="B131" s="496" t="s">
        <v>104</v>
      </c>
      <c r="C131" s="542"/>
      <c r="D131" s="17" t="s">
        <v>63</v>
      </c>
      <c r="E131" s="230"/>
      <c r="F131" s="231"/>
      <c r="G131" s="516" t="s">
        <v>1288</v>
      </c>
      <c r="H131" s="516"/>
      <c r="I131" s="516"/>
      <c r="J131" s="564"/>
      <c r="K131" s="512"/>
    </row>
    <row r="132" spans="1:11">
      <c r="A132" s="67">
        <v>3</v>
      </c>
      <c r="B132" s="543"/>
      <c r="C132" s="543"/>
      <c r="D132" s="46" t="s">
        <v>64</v>
      </c>
      <c r="E132" s="232"/>
      <c r="F132" s="233"/>
      <c r="G132" s="506" t="s">
        <v>1289</v>
      </c>
      <c r="H132" s="506"/>
      <c r="I132" s="506"/>
      <c r="J132" s="565"/>
      <c r="K132" s="489"/>
    </row>
    <row r="133" spans="1:11">
      <c r="A133" s="67">
        <v>4</v>
      </c>
      <c r="B133" s="543"/>
      <c r="C133" s="543"/>
      <c r="D133" s="46" t="s">
        <v>65</v>
      </c>
      <c r="E133" s="232"/>
      <c r="F133" s="233"/>
      <c r="G133" s="506" t="s">
        <v>1290</v>
      </c>
      <c r="H133" s="506"/>
      <c r="I133" s="506"/>
      <c r="J133" s="565"/>
      <c r="K133" s="489"/>
    </row>
    <row r="134" spans="1:11" ht="13.8" thickBot="1">
      <c r="A134" s="68">
        <v>5</v>
      </c>
      <c r="B134" s="544"/>
      <c r="C134" s="544"/>
      <c r="D134" s="29" t="s">
        <v>16</v>
      </c>
      <c r="E134" s="235"/>
      <c r="F134" s="236"/>
      <c r="G134" s="566" t="s">
        <v>1291</v>
      </c>
      <c r="H134" s="566"/>
      <c r="I134" s="566"/>
      <c r="J134" s="567"/>
      <c r="K134" s="509"/>
    </row>
    <row r="135" spans="1:11">
      <c r="A135" s="72">
        <v>6</v>
      </c>
      <c r="B135" s="547" t="s">
        <v>102</v>
      </c>
      <c r="C135" s="568"/>
      <c r="D135" s="568"/>
      <c r="E135" s="237"/>
      <c r="F135" s="238"/>
      <c r="G135" s="569" t="s">
        <v>1292</v>
      </c>
      <c r="H135" s="569"/>
      <c r="I135" s="569"/>
      <c r="J135" s="570"/>
      <c r="K135" s="551"/>
    </row>
    <row r="136" spans="1:11">
      <c r="A136" s="67">
        <v>7</v>
      </c>
      <c r="B136" s="490" t="s">
        <v>1293</v>
      </c>
      <c r="C136" s="552"/>
      <c r="D136" s="491"/>
      <c r="E136" s="228"/>
      <c r="F136" s="234"/>
      <c r="G136" s="506" t="s">
        <v>277</v>
      </c>
      <c r="H136" s="506"/>
      <c r="I136" s="506"/>
      <c r="J136" s="565"/>
      <c r="K136" s="489"/>
    </row>
    <row r="137" spans="1:11">
      <c r="A137" s="67">
        <v>8</v>
      </c>
      <c r="B137" s="553" t="s">
        <v>1294</v>
      </c>
      <c r="C137" s="554"/>
      <c r="D137" s="554"/>
      <c r="E137" s="232"/>
      <c r="F137" s="232"/>
      <c r="G137" s="506" t="s">
        <v>1295</v>
      </c>
      <c r="H137" s="506"/>
      <c r="I137" s="506"/>
      <c r="J137" s="565"/>
      <c r="K137" s="489"/>
    </row>
    <row r="138" spans="1:11">
      <c r="A138" s="67">
        <v>9</v>
      </c>
      <c r="B138" s="553" t="s">
        <v>287</v>
      </c>
      <c r="C138" s="554"/>
      <c r="D138" s="554"/>
      <c r="E138" s="232"/>
      <c r="F138" s="232"/>
      <c r="G138" s="506" t="s">
        <v>1296</v>
      </c>
      <c r="H138" s="506"/>
      <c r="I138" s="506"/>
      <c r="J138" s="565"/>
      <c r="K138" s="489"/>
    </row>
    <row r="139" spans="1:11">
      <c r="A139" s="67">
        <v>10</v>
      </c>
      <c r="B139" s="553" t="s">
        <v>1297</v>
      </c>
      <c r="C139" s="543"/>
      <c r="D139" s="543"/>
      <c r="E139" s="232"/>
      <c r="F139" s="232"/>
      <c r="G139" s="506" t="s">
        <v>1320</v>
      </c>
      <c r="H139" s="506"/>
      <c r="I139" s="506"/>
      <c r="J139" s="565"/>
      <c r="K139" s="489"/>
    </row>
    <row r="140" spans="1:11" ht="13.8" thickBot="1">
      <c r="A140" s="67">
        <v>11</v>
      </c>
      <c r="B140" s="553" t="s">
        <v>1299</v>
      </c>
      <c r="C140" s="554"/>
      <c r="D140" s="554"/>
      <c r="E140" s="232"/>
      <c r="F140" s="232"/>
      <c r="G140" s="645">
        <v>1999</v>
      </c>
      <c r="H140" s="646"/>
      <c r="I140" s="646"/>
      <c r="J140" s="646"/>
      <c r="K140" s="647"/>
    </row>
    <row r="141" spans="1:11">
      <c r="A141" s="69">
        <v>12</v>
      </c>
      <c r="B141" s="496" t="s">
        <v>23</v>
      </c>
      <c r="C141" s="574"/>
      <c r="D141" s="17" t="s">
        <v>18</v>
      </c>
      <c r="E141" s="230"/>
      <c r="F141" s="230"/>
      <c r="G141" s="516" t="s">
        <v>1300</v>
      </c>
      <c r="H141" s="516"/>
      <c r="I141" s="516"/>
      <c r="J141" s="564"/>
      <c r="K141" s="512"/>
    </row>
    <row r="142" spans="1:11">
      <c r="A142" s="67">
        <v>13</v>
      </c>
      <c r="B142" s="554"/>
      <c r="C142" s="554"/>
      <c r="D142" s="46" t="s">
        <v>19</v>
      </c>
      <c r="E142" s="232"/>
      <c r="F142" s="232"/>
      <c r="G142" s="506" t="s">
        <v>319</v>
      </c>
      <c r="H142" s="506"/>
      <c r="I142" s="506"/>
      <c r="J142" s="565"/>
      <c r="K142" s="489"/>
    </row>
    <row r="143" spans="1:11">
      <c r="A143" s="67">
        <v>14</v>
      </c>
      <c r="B143" s="554"/>
      <c r="C143" s="554"/>
      <c r="D143" s="46" t="s">
        <v>44</v>
      </c>
      <c r="E143" s="232"/>
      <c r="F143" s="232"/>
      <c r="G143" s="506" t="s">
        <v>1301</v>
      </c>
      <c r="H143" s="506"/>
      <c r="I143" s="506"/>
      <c r="J143" s="565"/>
      <c r="K143" s="489"/>
    </row>
    <row r="144" spans="1:11" ht="13.8" thickBot="1">
      <c r="A144" s="68">
        <v>15</v>
      </c>
      <c r="B144" s="575"/>
      <c r="C144" s="575"/>
      <c r="D144" s="29" t="s">
        <v>17</v>
      </c>
      <c r="E144" s="235"/>
      <c r="F144" s="235"/>
      <c r="G144" s="784" t="s">
        <v>1302</v>
      </c>
      <c r="H144" s="566"/>
      <c r="I144" s="566"/>
      <c r="J144" s="567"/>
      <c r="K144" s="509"/>
    </row>
    <row r="145" spans="1:11" ht="14.4" thickBot="1">
      <c r="A145" s="94" t="s">
        <v>190</v>
      </c>
      <c r="B145" s="494" t="s">
        <v>83</v>
      </c>
      <c r="C145" s="344"/>
      <c r="D145" s="344"/>
      <c r="E145" s="344"/>
      <c r="F145" s="344"/>
      <c r="G145" s="344"/>
      <c r="H145" s="344"/>
      <c r="I145" s="344"/>
      <c r="J145" s="101"/>
      <c r="K145" s="92" t="s">
        <v>51</v>
      </c>
    </row>
    <row r="146" spans="1:11">
      <c r="A146" s="31">
        <v>1</v>
      </c>
      <c r="B146" s="496" t="s">
        <v>107</v>
      </c>
      <c r="C146" s="496"/>
      <c r="D146" s="17" t="s">
        <v>108</v>
      </c>
      <c r="E146" s="230"/>
      <c r="F146" s="230"/>
      <c r="G146" s="516" t="s">
        <v>1303</v>
      </c>
      <c r="H146" s="516"/>
      <c r="I146" s="516"/>
      <c r="J146" s="516"/>
      <c r="K146" s="512"/>
    </row>
    <row r="147" spans="1:11">
      <c r="A147" s="115">
        <v>2</v>
      </c>
      <c r="B147" s="500" t="s">
        <v>109</v>
      </c>
      <c r="C147" s="501"/>
      <c r="D147" s="304" t="s">
        <v>1304</v>
      </c>
      <c r="E147" s="109"/>
      <c r="F147" s="109"/>
      <c r="G147" s="506" t="s">
        <v>1305</v>
      </c>
      <c r="H147" s="506"/>
      <c r="I147" s="506"/>
      <c r="J147" s="506"/>
      <c r="K147" s="489"/>
    </row>
    <row r="148" spans="1:11">
      <c r="A148" s="67">
        <v>3</v>
      </c>
      <c r="B148" s="490" t="s">
        <v>40</v>
      </c>
      <c r="C148" s="491"/>
      <c r="D148" s="46" t="s">
        <v>1306</v>
      </c>
      <c r="E148" s="46"/>
      <c r="F148" s="14"/>
      <c r="G148" s="579" t="s">
        <v>1321</v>
      </c>
      <c r="H148" s="504"/>
      <c r="I148" s="504"/>
      <c r="J148" s="504"/>
      <c r="K148" s="505"/>
    </row>
    <row r="149" spans="1:11">
      <c r="A149" s="67">
        <v>4</v>
      </c>
      <c r="B149" s="492"/>
      <c r="C149" s="356"/>
      <c r="D149" s="46" t="s">
        <v>1308</v>
      </c>
      <c r="E149" s="239"/>
      <c r="F149" s="111"/>
      <c r="G149" s="506" t="s">
        <v>1309</v>
      </c>
      <c r="H149" s="506"/>
      <c r="I149" s="506"/>
      <c r="J149" s="506"/>
      <c r="K149" s="489"/>
    </row>
    <row r="150" spans="1:11">
      <c r="A150" s="67">
        <v>5</v>
      </c>
      <c r="B150" s="492"/>
      <c r="C150" s="356"/>
      <c r="D150" s="470" t="s">
        <v>96</v>
      </c>
      <c r="E150" s="470"/>
      <c r="F150" s="14"/>
      <c r="G150" s="506"/>
      <c r="H150" s="506"/>
      <c r="I150" s="506"/>
      <c r="J150" s="506"/>
      <c r="K150" s="489"/>
    </row>
    <row r="151" spans="1:11">
      <c r="A151" s="67">
        <v>6</v>
      </c>
      <c r="B151" s="492"/>
      <c r="C151" s="356"/>
      <c r="D151" s="46" t="s">
        <v>1310</v>
      </c>
      <c r="E151" s="46"/>
      <c r="F151" s="14"/>
      <c r="G151" s="506" t="s">
        <v>1311</v>
      </c>
      <c r="H151" s="471"/>
      <c r="I151" s="471"/>
      <c r="J151" s="471"/>
      <c r="K151" s="489"/>
    </row>
    <row r="152" spans="1:11" ht="13.8" thickBot="1">
      <c r="A152" s="68">
        <v>7</v>
      </c>
      <c r="B152" s="493"/>
      <c r="C152" s="358"/>
      <c r="D152" s="117" t="s">
        <v>1312</v>
      </c>
      <c r="E152" s="117"/>
      <c r="F152" s="116"/>
      <c r="G152" s="566" t="s">
        <v>1313</v>
      </c>
      <c r="H152" s="566"/>
      <c r="I152" s="566"/>
      <c r="J152" s="566"/>
      <c r="K152" s="509"/>
    </row>
    <row r="153" spans="1:11">
      <c r="A153" s="88"/>
      <c r="B153" s="18"/>
      <c r="C153" s="18"/>
      <c r="D153" s="89"/>
      <c r="E153" s="89"/>
      <c r="F153" s="90"/>
      <c r="G153" s="99"/>
      <c r="H153" s="99"/>
      <c r="I153" s="99"/>
      <c r="J153" s="99"/>
      <c r="K153" s="30"/>
    </row>
    <row r="154" spans="1:11">
      <c r="A154" s="507"/>
      <c r="B154" s="507"/>
      <c r="C154" s="507"/>
      <c r="D154" s="507"/>
      <c r="E154" s="507"/>
      <c r="F154" s="507"/>
      <c r="G154" s="507"/>
      <c r="H154" s="507"/>
      <c r="I154" s="507"/>
      <c r="J154" s="22"/>
      <c r="K154" s="91"/>
    </row>
    <row r="155" spans="1:11" ht="14.4" thickBot="1">
      <c r="A155" s="122" t="s">
        <v>191</v>
      </c>
      <c r="B155" s="560" t="s">
        <v>41</v>
      </c>
      <c r="C155" s="344"/>
      <c r="D155" s="344"/>
      <c r="E155" s="344"/>
      <c r="F155" s="344"/>
      <c r="G155" s="344"/>
      <c r="H155" s="344"/>
      <c r="I155" s="344"/>
      <c r="J155" s="108"/>
      <c r="K155" s="92" t="s">
        <v>52</v>
      </c>
    </row>
    <row r="156" spans="1:11">
      <c r="A156" s="556"/>
      <c r="B156" s="519" t="s">
        <v>45</v>
      </c>
      <c r="C156" s="520"/>
      <c r="D156" s="520"/>
      <c r="E156" s="520"/>
      <c r="F156" s="520"/>
      <c r="G156" s="521"/>
      <c r="H156" s="517" t="s">
        <v>73</v>
      </c>
      <c r="I156" s="558" t="s">
        <v>74</v>
      </c>
      <c r="J156" s="525" t="s">
        <v>46</v>
      </c>
      <c r="K156" s="482" t="s">
        <v>100</v>
      </c>
    </row>
    <row r="157" spans="1:11" ht="13.8" thickBot="1">
      <c r="A157" s="557"/>
      <c r="B157" s="522"/>
      <c r="C157" s="523"/>
      <c r="D157" s="523"/>
      <c r="E157" s="523"/>
      <c r="F157" s="523"/>
      <c r="G157" s="524"/>
      <c r="H157" s="518"/>
      <c r="I157" s="559"/>
      <c r="J157" s="526"/>
      <c r="K157" s="483"/>
    </row>
    <row r="158" spans="1:11">
      <c r="A158" s="79">
        <v>1</v>
      </c>
      <c r="B158" s="485" t="s">
        <v>0</v>
      </c>
      <c r="C158" s="486"/>
      <c r="D158" s="486"/>
      <c r="E158" s="486"/>
      <c r="F158" s="486"/>
      <c r="G158" s="487"/>
      <c r="H158" s="80" t="s">
        <v>461</v>
      </c>
      <c r="I158" s="80" t="s">
        <v>497</v>
      </c>
      <c r="J158" s="103"/>
      <c r="K158" s="81"/>
    </row>
    <row r="159" spans="1:11">
      <c r="A159" s="61">
        <v>2</v>
      </c>
      <c r="B159" s="454" t="s">
        <v>1</v>
      </c>
      <c r="C159" s="455"/>
      <c r="D159" s="455"/>
      <c r="E159" s="455"/>
      <c r="F159" s="455"/>
      <c r="G159" s="456"/>
      <c r="H159" s="5"/>
      <c r="I159" s="5"/>
      <c r="J159" s="104"/>
      <c r="K159" s="26"/>
    </row>
    <row r="160" spans="1:11">
      <c r="A160" s="61">
        <v>3</v>
      </c>
      <c r="B160" s="454" t="s">
        <v>2</v>
      </c>
      <c r="C160" s="455"/>
      <c r="D160" s="455"/>
      <c r="E160" s="455"/>
      <c r="F160" s="455"/>
      <c r="G160" s="456"/>
      <c r="H160" s="5" t="s">
        <v>461</v>
      </c>
      <c r="I160" s="5" t="s">
        <v>497</v>
      </c>
      <c r="J160" s="104"/>
      <c r="K160" s="26"/>
    </row>
    <row r="161" spans="1:11">
      <c r="A161" s="61">
        <v>4</v>
      </c>
      <c r="B161" s="454" t="s">
        <v>3</v>
      </c>
      <c r="C161" s="455"/>
      <c r="D161" s="455"/>
      <c r="E161" s="455"/>
      <c r="F161" s="455"/>
      <c r="G161" s="456"/>
      <c r="H161" s="5" t="s">
        <v>461</v>
      </c>
      <c r="I161" s="5" t="s">
        <v>497</v>
      </c>
      <c r="J161" s="104"/>
      <c r="K161" s="26"/>
    </row>
    <row r="162" spans="1:11">
      <c r="A162" s="61">
        <v>5</v>
      </c>
      <c r="B162" s="454" t="s">
        <v>135</v>
      </c>
      <c r="C162" s="455"/>
      <c r="D162" s="455"/>
      <c r="E162" s="455"/>
      <c r="F162" s="455"/>
      <c r="G162" s="456"/>
      <c r="H162" s="5"/>
      <c r="I162" s="5"/>
      <c r="J162" s="104"/>
      <c r="K162" s="26"/>
    </row>
    <row r="163" spans="1:11">
      <c r="A163" s="61">
        <v>6</v>
      </c>
      <c r="B163" s="454" t="s">
        <v>136</v>
      </c>
      <c r="C163" s="455"/>
      <c r="D163" s="455"/>
      <c r="E163" s="455"/>
      <c r="F163" s="455"/>
      <c r="G163" s="456"/>
      <c r="H163" s="5"/>
      <c r="I163" s="5"/>
      <c r="J163" s="104"/>
      <c r="K163" s="26"/>
    </row>
    <row r="164" spans="1:11">
      <c r="A164" s="61">
        <v>7</v>
      </c>
      <c r="B164" s="454" t="s">
        <v>137</v>
      </c>
      <c r="C164" s="455"/>
      <c r="D164" s="455"/>
      <c r="E164" s="455"/>
      <c r="F164" s="455"/>
      <c r="G164" s="456"/>
      <c r="H164" s="5" t="s">
        <v>461</v>
      </c>
      <c r="I164" s="5" t="s">
        <v>497</v>
      </c>
      <c r="J164" s="104"/>
      <c r="K164" s="26"/>
    </row>
    <row r="165" spans="1:11">
      <c r="A165" s="61">
        <v>8</v>
      </c>
      <c r="B165" s="454" t="s">
        <v>138</v>
      </c>
      <c r="C165" s="455"/>
      <c r="D165" s="455"/>
      <c r="E165" s="455"/>
      <c r="F165" s="455"/>
      <c r="G165" s="456"/>
      <c r="H165" s="5"/>
      <c r="I165" s="5"/>
      <c r="J165" s="104"/>
      <c r="K165" s="26"/>
    </row>
    <row r="166" spans="1:11">
      <c r="A166" s="61">
        <v>9</v>
      </c>
      <c r="B166" s="454" t="s">
        <v>4</v>
      </c>
      <c r="C166" s="455"/>
      <c r="D166" s="455"/>
      <c r="E166" s="455"/>
      <c r="F166" s="455"/>
      <c r="G166" s="456"/>
      <c r="H166" s="5"/>
      <c r="I166" s="5"/>
      <c r="J166" s="104"/>
      <c r="K166" s="26"/>
    </row>
    <row r="167" spans="1:11">
      <c r="A167" s="61">
        <v>10</v>
      </c>
      <c r="B167" s="454" t="s">
        <v>139</v>
      </c>
      <c r="C167" s="455"/>
      <c r="D167" s="455"/>
      <c r="E167" s="455"/>
      <c r="F167" s="455"/>
      <c r="G167" s="456"/>
      <c r="H167" s="5"/>
      <c r="I167" s="5"/>
      <c r="J167" s="104"/>
      <c r="K167" s="26"/>
    </row>
    <row r="168" spans="1:11">
      <c r="A168" s="61">
        <v>11</v>
      </c>
      <c r="B168" s="454" t="s">
        <v>5</v>
      </c>
      <c r="C168" s="455"/>
      <c r="D168" s="455"/>
      <c r="E168" s="455"/>
      <c r="F168" s="455"/>
      <c r="G168" s="456"/>
      <c r="H168" s="5"/>
      <c r="I168" s="5"/>
      <c r="J168" s="104"/>
      <c r="K168" s="26"/>
    </row>
    <row r="169" spans="1:11">
      <c r="A169" s="61">
        <v>12</v>
      </c>
      <c r="B169" s="480" t="s">
        <v>6</v>
      </c>
      <c r="C169" s="481"/>
      <c r="D169" s="481"/>
      <c r="E169" s="481"/>
      <c r="F169" s="481"/>
      <c r="G169" s="456"/>
      <c r="H169" s="5"/>
      <c r="I169" s="5"/>
      <c r="J169" s="104"/>
      <c r="K169" s="26"/>
    </row>
    <row r="170" spans="1:11" ht="13.8" thickBot="1">
      <c r="A170" s="62">
        <v>13</v>
      </c>
      <c r="B170" s="451"/>
      <c r="C170" s="452"/>
      <c r="D170" s="452"/>
      <c r="E170" s="452"/>
      <c r="F170" s="452"/>
      <c r="G170" s="453"/>
      <c r="H170" s="27"/>
      <c r="I170" s="27"/>
      <c r="J170" s="105"/>
      <c r="K170" s="28"/>
    </row>
    <row r="171" spans="1:11">
      <c r="A171" s="22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1" ht="14.4" thickBot="1">
      <c r="A172" s="96" t="s">
        <v>192</v>
      </c>
      <c r="B172" s="373" t="s">
        <v>42</v>
      </c>
      <c r="C172" s="484"/>
      <c r="D172" s="484"/>
      <c r="E172" s="484"/>
      <c r="F172" s="484"/>
      <c r="G172" s="484"/>
      <c r="H172" s="484"/>
      <c r="I172" s="484"/>
      <c r="J172" s="18"/>
      <c r="K172" s="92" t="s">
        <v>53</v>
      </c>
    </row>
    <row r="173" spans="1:11" ht="27" thickBot="1">
      <c r="A173" s="51"/>
      <c r="B173" s="457" t="s">
        <v>30</v>
      </c>
      <c r="C173" s="458"/>
      <c r="D173" s="458"/>
      <c r="E173" s="459"/>
      <c r="F173" s="459"/>
      <c r="G173" s="460"/>
      <c r="H173" s="56" t="s">
        <v>39</v>
      </c>
      <c r="I173" s="478" t="s">
        <v>322</v>
      </c>
      <c r="J173" s="479"/>
      <c r="K173" s="52" t="s">
        <v>234</v>
      </c>
    </row>
    <row r="174" spans="1:11">
      <c r="A174" s="118">
        <v>1</v>
      </c>
      <c r="B174" s="474" t="s">
        <v>13</v>
      </c>
      <c r="C174" s="474"/>
      <c r="D174" s="474"/>
      <c r="E174" s="475"/>
      <c r="F174" s="475"/>
      <c r="G174" s="475"/>
      <c r="H174" s="110" t="s">
        <v>31</v>
      </c>
      <c r="I174" s="476"/>
      <c r="J174" s="477"/>
      <c r="K174" s="119"/>
    </row>
    <row r="175" spans="1:11">
      <c r="A175" s="63">
        <v>2</v>
      </c>
      <c r="B175" s="470" t="s">
        <v>12</v>
      </c>
      <c r="C175" s="470"/>
      <c r="D175" s="470"/>
      <c r="E175" s="471"/>
      <c r="F175" s="471"/>
      <c r="G175" s="471"/>
      <c r="H175" s="102" t="s">
        <v>32</v>
      </c>
      <c r="I175" s="472"/>
      <c r="J175" s="473"/>
      <c r="K175" s="24"/>
    </row>
    <row r="176" spans="1:11">
      <c r="A176" s="63">
        <v>3</v>
      </c>
      <c r="B176" s="470" t="s">
        <v>10</v>
      </c>
      <c r="C176" s="470"/>
      <c r="D176" s="470"/>
      <c r="E176" s="471"/>
      <c r="F176" s="471"/>
      <c r="G176" s="471"/>
      <c r="H176" s="102" t="s">
        <v>31</v>
      </c>
      <c r="I176" s="472"/>
      <c r="J176" s="473"/>
      <c r="K176" s="24"/>
    </row>
    <row r="177" spans="1:11">
      <c r="A177" s="63">
        <v>4</v>
      </c>
      <c r="B177" s="470" t="s">
        <v>81</v>
      </c>
      <c r="C177" s="470"/>
      <c r="D177" s="470"/>
      <c r="E177" s="471"/>
      <c r="F177" s="471"/>
      <c r="G177" s="471"/>
      <c r="H177" s="102" t="s">
        <v>31</v>
      </c>
      <c r="I177" s="472"/>
      <c r="J177" s="473"/>
      <c r="K177" s="24"/>
    </row>
    <row r="178" spans="1:11">
      <c r="A178" s="63">
        <v>5</v>
      </c>
      <c r="B178" s="470" t="s">
        <v>11</v>
      </c>
      <c r="C178" s="470"/>
      <c r="D178" s="470"/>
      <c r="E178" s="471"/>
      <c r="F178" s="471"/>
      <c r="G178" s="471"/>
      <c r="H178" s="102" t="s">
        <v>31</v>
      </c>
      <c r="I178" s="472"/>
      <c r="J178" s="473"/>
      <c r="K178" s="24"/>
    </row>
    <row r="179" spans="1:11">
      <c r="A179" s="63">
        <v>6</v>
      </c>
      <c r="B179" s="534" t="s">
        <v>14</v>
      </c>
      <c r="C179" s="535"/>
      <c r="D179" s="535"/>
      <c r="E179" s="471"/>
      <c r="F179" s="471"/>
      <c r="G179" s="471"/>
      <c r="H179" s="102" t="s">
        <v>31</v>
      </c>
      <c r="I179" s="472">
        <v>14.86</v>
      </c>
      <c r="J179" s="473"/>
      <c r="K179" s="24">
        <v>14.29</v>
      </c>
    </row>
    <row r="180" spans="1:11">
      <c r="A180" s="63">
        <v>7</v>
      </c>
      <c r="B180" s="534" t="s">
        <v>85</v>
      </c>
      <c r="C180" s="535"/>
      <c r="D180" s="535"/>
      <c r="E180" s="471"/>
      <c r="F180" s="471"/>
      <c r="G180" s="471"/>
      <c r="H180" s="102" t="s">
        <v>28</v>
      </c>
      <c r="I180" s="472"/>
      <c r="J180" s="473"/>
      <c r="K180" s="24"/>
    </row>
    <row r="181" spans="1:11">
      <c r="A181" s="63">
        <v>9</v>
      </c>
      <c r="B181" s="470" t="s">
        <v>97</v>
      </c>
      <c r="C181" s="470"/>
      <c r="D181" s="470"/>
      <c r="E181" s="471"/>
      <c r="F181" s="471"/>
      <c r="G181" s="471"/>
      <c r="H181" s="102" t="s">
        <v>26</v>
      </c>
      <c r="I181" s="472"/>
      <c r="J181" s="473"/>
      <c r="K181" s="24"/>
    </row>
    <row r="182" spans="1:11" ht="13.8" thickBot="1">
      <c r="A182" s="64">
        <v>8</v>
      </c>
      <c r="B182" s="528" t="s">
        <v>15</v>
      </c>
      <c r="C182" s="528"/>
      <c r="D182" s="528"/>
      <c r="E182" s="529"/>
      <c r="F182" s="529"/>
      <c r="G182" s="529"/>
      <c r="H182" s="130" t="s">
        <v>26</v>
      </c>
      <c r="I182" s="530">
        <v>15.86</v>
      </c>
      <c r="J182" s="531"/>
      <c r="K182" s="25">
        <v>13.99</v>
      </c>
    </row>
    <row r="184" spans="1:11" ht="13.8">
      <c r="A184" s="96"/>
      <c r="B184" s="465"/>
      <c r="C184" s="465"/>
      <c r="D184" s="465"/>
      <c r="E184" s="16"/>
      <c r="F184" s="16"/>
      <c r="G184" s="16"/>
      <c r="H184" s="16"/>
      <c r="I184" s="16"/>
      <c r="J184" s="16"/>
      <c r="K184" s="92"/>
    </row>
    <row r="185" spans="1:11" ht="14.4" thickBot="1">
      <c r="A185" s="96" t="s">
        <v>193</v>
      </c>
      <c r="B185" s="465" t="s">
        <v>114</v>
      </c>
      <c r="C185" s="466"/>
      <c r="D185" s="466"/>
      <c r="E185" s="466"/>
      <c r="F185" s="466"/>
      <c r="G185" s="466"/>
      <c r="H185" s="466"/>
      <c r="I185" s="466"/>
      <c r="J185" s="106"/>
      <c r="K185" s="92" t="s">
        <v>204</v>
      </c>
    </row>
    <row r="186" spans="1:11" ht="13.8" thickBot="1">
      <c r="A186" s="16"/>
      <c r="B186" s="467"/>
      <c r="C186" s="468"/>
      <c r="D186" s="468"/>
      <c r="E186" s="468"/>
      <c r="F186" s="580"/>
      <c r="G186" s="125"/>
      <c r="H186" s="463" t="s">
        <v>116</v>
      </c>
      <c r="I186" s="464"/>
      <c r="J186" s="461" t="s">
        <v>203</v>
      </c>
      <c r="K186" s="462"/>
    </row>
    <row r="187" spans="1:11" ht="13.8" thickBot="1">
      <c r="A187" s="126"/>
      <c r="B187" s="536" t="s">
        <v>232</v>
      </c>
      <c r="C187" s="537"/>
      <c r="D187" s="538"/>
      <c r="E187" s="538"/>
      <c r="F187" s="538"/>
      <c r="G187" s="120" t="s">
        <v>27</v>
      </c>
      <c r="H187" s="514">
        <v>0</v>
      </c>
      <c r="I187" s="515"/>
      <c r="J187" s="514">
        <v>0</v>
      </c>
      <c r="K187" s="527"/>
    </row>
    <row r="188" spans="1:11">
      <c r="A188" s="532" t="s">
        <v>87</v>
      </c>
      <c r="B188" s="533"/>
      <c r="C188" s="533"/>
      <c r="D188" s="533"/>
      <c r="E188" s="533"/>
      <c r="F188" s="533"/>
      <c r="G188" s="533"/>
      <c r="H188" s="533"/>
      <c r="I188" s="533"/>
      <c r="J188" s="107"/>
      <c r="K188" s="93"/>
    </row>
  </sheetData>
  <mergeCells count="267">
    <mergeCell ref="B10:D10"/>
    <mergeCell ref="G10:K10"/>
    <mergeCell ref="B11:D11"/>
    <mergeCell ref="G11:K11"/>
    <mergeCell ref="B12:D12"/>
    <mergeCell ref="G12:K12"/>
    <mergeCell ref="B1:K1"/>
    <mergeCell ref="B2:H2"/>
    <mergeCell ref="B4:H4"/>
    <mergeCell ref="B5:C5"/>
    <mergeCell ref="D5:K5"/>
    <mergeCell ref="B6:C9"/>
    <mergeCell ref="G6:K6"/>
    <mergeCell ref="G7:K7"/>
    <mergeCell ref="G8:K8"/>
    <mergeCell ref="G9:K9"/>
    <mergeCell ref="B16:C19"/>
    <mergeCell ref="G16:K16"/>
    <mergeCell ref="G17:K17"/>
    <mergeCell ref="G18:K18"/>
    <mergeCell ref="G19:K19"/>
    <mergeCell ref="B20:I20"/>
    <mergeCell ref="B13:D13"/>
    <mergeCell ref="G13:K13"/>
    <mergeCell ref="B14:D14"/>
    <mergeCell ref="G14:K14"/>
    <mergeCell ref="B15:D15"/>
    <mergeCell ref="G15:K15"/>
    <mergeCell ref="B21:C21"/>
    <mergeCell ref="G21:K21"/>
    <mergeCell ref="B22:C22"/>
    <mergeCell ref="G22:K22"/>
    <mergeCell ref="B23:C27"/>
    <mergeCell ref="G23:K23"/>
    <mergeCell ref="G24:K24"/>
    <mergeCell ref="D25:E25"/>
    <mergeCell ref="G25:K25"/>
    <mergeCell ref="G26:K26"/>
    <mergeCell ref="B33:G33"/>
    <mergeCell ref="B34:G34"/>
    <mergeCell ref="B35:G35"/>
    <mergeCell ref="B36:G36"/>
    <mergeCell ref="B37:G37"/>
    <mergeCell ref="B38:G38"/>
    <mergeCell ref="G27:K27"/>
    <mergeCell ref="A29:I29"/>
    <mergeCell ref="B30:I30"/>
    <mergeCell ref="A31:A32"/>
    <mergeCell ref="B31:G32"/>
    <mergeCell ref="H31:H32"/>
    <mergeCell ref="I31:I32"/>
    <mergeCell ref="J31:J32"/>
    <mergeCell ref="K31:K32"/>
    <mergeCell ref="B45:G45"/>
    <mergeCell ref="B47:I47"/>
    <mergeCell ref="B48:G48"/>
    <mergeCell ref="I48:J48"/>
    <mergeCell ref="B49:G49"/>
    <mergeCell ref="I49:J49"/>
    <mergeCell ref="B39:G39"/>
    <mergeCell ref="B40:G40"/>
    <mergeCell ref="B41:G41"/>
    <mergeCell ref="B42:G42"/>
    <mergeCell ref="B43:G43"/>
    <mergeCell ref="B44:G44"/>
    <mergeCell ref="B53:G53"/>
    <mergeCell ref="I53:J53"/>
    <mergeCell ref="B54:G54"/>
    <mergeCell ref="I54:J54"/>
    <mergeCell ref="B55:G55"/>
    <mergeCell ref="I55:J55"/>
    <mergeCell ref="B50:G50"/>
    <mergeCell ref="I50:J50"/>
    <mergeCell ref="B51:G51"/>
    <mergeCell ref="I51:J51"/>
    <mergeCell ref="B52:G52"/>
    <mergeCell ref="I52:J52"/>
    <mergeCell ref="B61:F61"/>
    <mergeCell ref="H61:I61"/>
    <mergeCell ref="J61:K61"/>
    <mergeCell ref="B62:F62"/>
    <mergeCell ref="H62:I62"/>
    <mergeCell ref="J62:K62"/>
    <mergeCell ref="B56:G56"/>
    <mergeCell ref="I56:J56"/>
    <mergeCell ref="B57:G57"/>
    <mergeCell ref="I57:J57"/>
    <mergeCell ref="B59:D59"/>
    <mergeCell ref="B60:I60"/>
    <mergeCell ref="B73:D73"/>
    <mergeCell ref="G73:K73"/>
    <mergeCell ref="B74:D74"/>
    <mergeCell ref="G74:K74"/>
    <mergeCell ref="B75:D75"/>
    <mergeCell ref="G75:K75"/>
    <mergeCell ref="A63:I63"/>
    <mergeCell ref="B66:H66"/>
    <mergeCell ref="B67:H67"/>
    <mergeCell ref="B68:C68"/>
    <mergeCell ref="D68:K68"/>
    <mergeCell ref="B69:C72"/>
    <mergeCell ref="G69:K69"/>
    <mergeCell ref="G70:K70"/>
    <mergeCell ref="G71:K71"/>
    <mergeCell ref="G72:K72"/>
    <mergeCell ref="B79:C82"/>
    <mergeCell ref="G79:K79"/>
    <mergeCell ref="G80:K80"/>
    <mergeCell ref="G81:K81"/>
    <mergeCell ref="G82:K82"/>
    <mergeCell ref="B83:I83"/>
    <mergeCell ref="B76:D76"/>
    <mergeCell ref="G76:K76"/>
    <mergeCell ref="B77:D77"/>
    <mergeCell ref="G77:K77"/>
    <mergeCell ref="B78:D78"/>
    <mergeCell ref="G78:K78"/>
    <mergeCell ref="B84:C84"/>
    <mergeCell ref="G84:K84"/>
    <mergeCell ref="B85:C85"/>
    <mergeCell ref="G85:K85"/>
    <mergeCell ref="B86:C90"/>
    <mergeCell ref="G86:K86"/>
    <mergeCell ref="G87:K87"/>
    <mergeCell ref="D88:E88"/>
    <mergeCell ref="G88:K88"/>
    <mergeCell ref="G89:K89"/>
    <mergeCell ref="B96:G96"/>
    <mergeCell ref="B97:G97"/>
    <mergeCell ref="B98:G98"/>
    <mergeCell ref="B99:G99"/>
    <mergeCell ref="B100:G100"/>
    <mergeCell ref="B101:G101"/>
    <mergeCell ref="G90:K90"/>
    <mergeCell ref="A92:I92"/>
    <mergeCell ref="B93:I93"/>
    <mergeCell ref="A94:A95"/>
    <mergeCell ref="B94:G95"/>
    <mergeCell ref="H94:H95"/>
    <mergeCell ref="I94:I95"/>
    <mergeCell ref="J94:J95"/>
    <mergeCell ref="K94:K95"/>
    <mergeCell ref="B108:G108"/>
    <mergeCell ref="B110:I110"/>
    <mergeCell ref="B111:G111"/>
    <mergeCell ref="I111:J111"/>
    <mergeCell ref="B112:G112"/>
    <mergeCell ref="I112:J112"/>
    <mergeCell ref="B102:G102"/>
    <mergeCell ref="B103:G103"/>
    <mergeCell ref="B104:G104"/>
    <mergeCell ref="B105:G105"/>
    <mergeCell ref="B106:G106"/>
    <mergeCell ref="B107:G107"/>
    <mergeCell ref="B116:G116"/>
    <mergeCell ref="I116:J116"/>
    <mergeCell ref="B117:G117"/>
    <mergeCell ref="I117:J117"/>
    <mergeCell ref="B118:G118"/>
    <mergeCell ref="I118:J118"/>
    <mergeCell ref="B113:G113"/>
    <mergeCell ref="I113:J113"/>
    <mergeCell ref="B114:G114"/>
    <mergeCell ref="I114:J114"/>
    <mergeCell ref="B115:G115"/>
    <mergeCell ref="I115:J115"/>
    <mergeCell ref="B124:F124"/>
    <mergeCell ref="H124:I124"/>
    <mergeCell ref="J124:K124"/>
    <mergeCell ref="B125:F125"/>
    <mergeCell ref="H125:I125"/>
    <mergeCell ref="J125:K125"/>
    <mergeCell ref="B119:G119"/>
    <mergeCell ref="I119:J119"/>
    <mergeCell ref="B120:G120"/>
    <mergeCell ref="I120:J120"/>
    <mergeCell ref="B122:D122"/>
    <mergeCell ref="B123:I123"/>
    <mergeCell ref="B135:D135"/>
    <mergeCell ref="G135:K135"/>
    <mergeCell ref="B136:D136"/>
    <mergeCell ref="G136:K136"/>
    <mergeCell ref="B137:D137"/>
    <mergeCell ref="G137:K137"/>
    <mergeCell ref="A126:I126"/>
    <mergeCell ref="B129:H129"/>
    <mergeCell ref="B130:C130"/>
    <mergeCell ref="D130:K130"/>
    <mergeCell ref="B131:C134"/>
    <mergeCell ref="G131:K131"/>
    <mergeCell ref="G132:K132"/>
    <mergeCell ref="G133:K133"/>
    <mergeCell ref="G134:K134"/>
    <mergeCell ref="B141:C144"/>
    <mergeCell ref="G141:K141"/>
    <mergeCell ref="G142:K142"/>
    <mergeCell ref="G143:K143"/>
    <mergeCell ref="G144:K144"/>
    <mergeCell ref="B145:I145"/>
    <mergeCell ref="B138:D138"/>
    <mergeCell ref="G138:K138"/>
    <mergeCell ref="B139:D139"/>
    <mergeCell ref="G139:K139"/>
    <mergeCell ref="B140:D140"/>
    <mergeCell ref="G140:K140"/>
    <mergeCell ref="B146:C146"/>
    <mergeCell ref="G146:K146"/>
    <mergeCell ref="B147:C147"/>
    <mergeCell ref="G147:K147"/>
    <mergeCell ref="B148:C152"/>
    <mergeCell ref="G148:K148"/>
    <mergeCell ref="G149:K149"/>
    <mergeCell ref="D150:E150"/>
    <mergeCell ref="G150:K150"/>
    <mergeCell ref="G151:K151"/>
    <mergeCell ref="B158:G158"/>
    <mergeCell ref="B159:G159"/>
    <mergeCell ref="B160:G160"/>
    <mergeCell ref="B161:G161"/>
    <mergeCell ref="B162:G162"/>
    <mergeCell ref="B163:G163"/>
    <mergeCell ref="G152:K152"/>
    <mergeCell ref="A154:I154"/>
    <mergeCell ref="B155:I155"/>
    <mergeCell ref="A156:A157"/>
    <mergeCell ref="B156:G157"/>
    <mergeCell ref="H156:H157"/>
    <mergeCell ref="I156:I157"/>
    <mergeCell ref="J156:J157"/>
    <mergeCell ref="K156:K157"/>
    <mergeCell ref="B170:G170"/>
    <mergeCell ref="B172:I172"/>
    <mergeCell ref="B173:G173"/>
    <mergeCell ref="I173:J173"/>
    <mergeCell ref="B174:G174"/>
    <mergeCell ref="I174:J174"/>
    <mergeCell ref="B164:G164"/>
    <mergeCell ref="B165:G165"/>
    <mergeCell ref="B166:G166"/>
    <mergeCell ref="B167:G167"/>
    <mergeCell ref="B168:G168"/>
    <mergeCell ref="B169:G169"/>
    <mergeCell ref="B178:G178"/>
    <mergeCell ref="I178:J178"/>
    <mergeCell ref="B179:G179"/>
    <mergeCell ref="I179:J179"/>
    <mergeCell ref="B180:G180"/>
    <mergeCell ref="I180:J180"/>
    <mergeCell ref="B175:G175"/>
    <mergeCell ref="I175:J175"/>
    <mergeCell ref="B176:G176"/>
    <mergeCell ref="I176:J176"/>
    <mergeCell ref="B177:G177"/>
    <mergeCell ref="I177:J177"/>
    <mergeCell ref="A188:I188"/>
    <mergeCell ref="B186:F186"/>
    <mergeCell ref="H186:I186"/>
    <mergeCell ref="J186:K186"/>
    <mergeCell ref="B187:F187"/>
    <mergeCell ref="H187:I187"/>
    <mergeCell ref="J187:K187"/>
    <mergeCell ref="B181:G181"/>
    <mergeCell ref="I181:J181"/>
    <mergeCell ref="B182:G182"/>
    <mergeCell ref="I182:J182"/>
    <mergeCell ref="B184:D184"/>
    <mergeCell ref="B185:I185"/>
  </mergeCells>
  <hyperlinks>
    <hyperlink ref="G19" r:id="rId1"/>
    <hyperlink ref="G82" r:id="rId2"/>
    <hyperlink ref="G14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6"/>
  <sheetViews>
    <sheetView topLeftCell="A82" zoomScale="85" zoomScaleNormal="85" workbookViewId="0">
      <selection activeCell="C90" sqref="C90"/>
    </sheetView>
  </sheetViews>
  <sheetFormatPr defaultColWidth="9.109375" defaultRowHeight="46.2" customHeight="1"/>
  <cols>
    <col min="1" max="1" width="2.77734375" style="177" customWidth="1"/>
    <col min="2" max="2" width="18.6640625" style="177" customWidth="1"/>
    <col min="3" max="3" width="18.44140625" style="177" customWidth="1"/>
    <col min="4" max="4" width="21" style="177" customWidth="1"/>
    <col min="5" max="5" width="11" style="177" customWidth="1"/>
    <col min="6" max="6" width="8.6640625" style="177" customWidth="1"/>
    <col min="7" max="7" width="7" style="177" customWidth="1"/>
    <col min="8" max="8" width="9.109375" style="177"/>
    <col min="9" max="9" width="8.6640625" style="177" customWidth="1"/>
    <col min="10" max="10" width="8.109375" style="177" customWidth="1"/>
    <col min="11" max="11" width="8.5546875" style="177" customWidth="1"/>
    <col min="12" max="12" width="8.88671875" style="177" customWidth="1"/>
    <col min="13" max="13" width="9" style="177" customWidth="1"/>
    <col min="14" max="14" width="9.44140625" style="177" customWidth="1"/>
    <col min="15" max="15" width="7.5546875" style="177" customWidth="1"/>
    <col min="16" max="16" width="8.77734375" style="177" customWidth="1"/>
    <col min="17" max="17" width="9.33203125" style="177" customWidth="1"/>
    <col min="18" max="18" width="10.21875" style="177" customWidth="1"/>
    <col min="19" max="19" width="8.44140625" style="177" customWidth="1"/>
    <col min="20" max="20" width="10.109375" style="177" customWidth="1"/>
    <col min="21" max="21" width="8.33203125" style="177" customWidth="1"/>
    <col min="22" max="22" width="14.5546875" style="177" customWidth="1"/>
    <col min="23" max="16384" width="9.109375" style="177"/>
  </cols>
  <sheetData>
    <row r="1" spans="1:23" ht="15.6">
      <c r="H1" s="176"/>
      <c r="I1" s="176"/>
      <c r="J1" s="176"/>
      <c r="K1" s="176"/>
      <c r="R1" s="178"/>
      <c r="S1" s="178"/>
      <c r="T1" s="179"/>
    </row>
    <row r="2" spans="1:23" ht="13.2">
      <c r="B2" s="178" t="s">
        <v>256</v>
      </c>
      <c r="C2" s="180"/>
      <c r="R2" s="178"/>
      <c r="S2" s="178"/>
      <c r="T2" s="179"/>
    </row>
    <row r="3" spans="1:23" ht="13.2">
      <c r="R3" s="178"/>
      <c r="S3" s="178"/>
      <c r="T3" s="179"/>
    </row>
    <row r="4" spans="1:23" ht="15.6">
      <c r="C4" s="385" t="s">
        <v>140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181"/>
    </row>
    <row r="5" spans="1:23" ht="46.2" customHeight="1">
      <c r="B5" s="182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</row>
    <row r="6" spans="1:23" ht="46.2" customHeight="1">
      <c r="A6" s="386" t="s">
        <v>214</v>
      </c>
      <c r="B6" s="386"/>
      <c r="C6" s="386"/>
      <c r="D6" s="386"/>
      <c r="E6" s="387" t="s">
        <v>238</v>
      </c>
      <c r="F6" s="387"/>
      <c r="G6" s="387"/>
      <c r="H6" s="387"/>
      <c r="I6" s="387"/>
      <c r="J6" s="387"/>
      <c r="K6" s="387"/>
      <c r="L6" s="387"/>
      <c r="M6" s="388" t="s">
        <v>236</v>
      </c>
      <c r="N6" s="388"/>
      <c r="O6" s="158"/>
      <c r="P6" s="159"/>
      <c r="Q6" s="159"/>
      <c r="R6" s="389" t="s">
        <v>142</v>
      </c>
      <c r="S6" s="390"/>
      <c r="T6" s="391"/>
      <c r="U6" s="392">
        <v>2015</v>
      </c>
      <c r="V6" s="392"/>
    </row>
    <row r="7" spans="1:23" ht="46.2" customHeight="1">
      <c r="A7" s="379" t="s">
        <v>143</v>
      </c>
      <c r="B7" s="379"/>
      <c r="C7" s="379"/>
      <c r="D7" s="379"/>
      <c r="E7" s="379"/>
      <c r="F7" s="379"/>
      <c r="G7" s="379"/>
      <c r="H7" s="379"/>
      <c r="I7" s="160"/>
      <c r="J7" s="160"/>
      <c r="K7" s="160"/>
      <c r="L7" s="160"/>
      <c r="M7" s="159"/>
      <c r="N7" s="159"/>
      <c r="O7" s="159"/>
      <c r="P7" s="159"/>
      <c r="Q7" s="159"/>
      <c r="R7" s="380" t="s">
        <v>144</v>
      </c>
      <c r="S7" s="381"/>
      <c r="T7" s="382"/>
      <c r="U7" s="161"/>
      <c r="V7" s="162" t="s">
        <v>145</v>
      </c>
    </row>
    <row r="8" spans="1:23" s="286" customFormat="1" ht="13.8">
      <c r="A8" s="383" t="s">
        <v>146</v>
      </c>
      <c r="B8" s="384"/>
      <c r="C8" s="279" t="s">
        <v>64</v>
      </c>
      <c r="D8" s="279" t="s">
        <v>65</v>
      </c>
      <c r="E8" s="383" t="s">
        <v>147</v>
      </c>
      <c r="F8" s="393"/>
      <c r="G8" s="384"/>
      <c r="H8" s="279" t="s">
        <v>24</v>
      </c>
      <c r="I8" s="280"/>
      <c r="J8" s="281"/>
      <c r="K8" s="282"/>
      <c r="L8" s="282"/>
      <c r="M8" s="283"/>
      <c r="N8" s="283"/>
      <c r="O8" s="283"/>
      <c r="P8" s="283"/>
      <c r="Q8" s="283"/>
      <c r="R8" s="421" t="s">
        <v>148</v>
      </c>
      <c r="S8" s="422"/>
      <c r="T8" s="423"/>
      <c r="U8" s="284">
        <f>R139/1000</f>
        <v>6.5961238633640003</v>
      </c>
      <c r="V8" s="285" t="s">
        <v>145</v>
      </c>
    </row>
    <row r="9" spans="1:23" ht="46.2" customHeight="1">
      <c r="A9" s="427" t="s">
        <v>239</v>
      </c>
      <c r="B9" s="428"/>
      <c r="C9" s="164" t="s">
        <v>240</v>
      </c>
      <c r="D9" s="165" t="s">
        <v>241</v>
      </c>
      <c r="E9" s="431" t="s">
        <v>242</v>
      </c>
      <c r="F9" s="432"/>
      <c r="G9" s="433"/>
      <c r="H9" s="165" t="s">
        <v>243</v>
      </c>
      <c r="I9" s="166"/>
      <c r="J9" s="163"/>
      <c r="K9" s="160"/>
      <c r="L9" s="160"/>
      <c r="M9" s="159"/>
      <c r="N9" s="159"/>
      <c r="O9" s="159"/>
      <c r="P9" s="159"/>
      <c r="Q9" s="159"/>
      <c r="R9" s="424"/>
      <c r="S9" s="425"/>
      <c r="T9" s="426"/>
      <c r="U9" s="167" t="e">
        <f>U8*100/U7</f>
        <v>#DIV/0!</v>
      </c>
      <c r="V9" s="162" t="s">
        <v>149</v>
      </c>
    </row>
    <row r="10" spans="1:23" ht="46.2" customHeight="1">
      <c r="A10" s="412"/>
      <c r="B10" s="412"/>
      <c r="C10" s="168"/>
      <c r="D10" s="169"/>
      <c r="E10" s="170"/>
      <c r="F10" s="170"/>
      <c r="G10" s="170"/>
      <c r="H10" s="170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71"/>
      <c r="T10" s="171"/>
      <c r="U10" s="171"/>
      <c r="V10" s="172"/>
      <c r="W10" s="159"/>
    </row>
    <row r="11" spans="1:23" ht="46.2" customHeight="1">
      <c r="A11" s="413" t="s">
        <v>24</v>
      </c>
      <c r="B11" s="415" t="s">
        <v>150</v>
      </c>
      <c r="C11" s="415" t="s">
        <v>151</v>
      </c>
      <c r="D11" s="416" t="s">
        <v>152</v>
      </c>
      <c r="E11" s="418" t="s">
        <v>153</v>
      </c>
      <c r="F11" s="418" t="s">
        <v>154</v>
      </c>
      <c r="G11" s="418" t="s">
        <v>155</v>
      </c>
      <c r="H11" s="418" t="s">
        <v>156</v>
      </c>
      <c r="I11" s="399" t="s">
        <v>157</v>
      </c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6" t="s">
        <v>158</v>
      </c>
      <c r="W11" s="159"/>
    </row>
    <row r="12" spans="1:23" ht="46.2" customHeight="1">
      <c r="A12" s="413"/>
      <c r="B12" s="416"/>
      <c r="C12" s="416"/>
      <c r="D12" s="416"/>
      <c r="E12" s="419"/>
      <c r="F12" s="419"/>
      <c r="G12" s="429"/>
      <c r="H12" s="419"/>
      <c r="I12" s="399" t="s">
        <v>159</v>
      </c>
      <c r="J12" s="399"/>
      <c r="K12" s="399"/>
      <c r="L12" s="399"/>
      <c r="M12" s="399"/>
      <c r="N12" s="399"/>
      <c r="O12" s="399"/>
      <c r="P12" s="399" t="s">
        <v>160</v>
      </c>
      <c r="Q12" s="399"/>
      <c r="R12" s="400" t="s">
        <v>161</v>
      </c>
      <c r="S12" s="403" t="s">
        <v>162</v>
      </c>
      <c r="T12" s="403" t="s">
        <v>163</v>
      </c>
      <c r="U12" s="403" t="s">
        <v>164</v>
      </c>
      <c r="V12" s="397"/>
    </row>
    <row r="13" spans="1:23" ht="46.2" customHeight="1">
      <c r="A13" s="413"/>
      <c r="B13" s="416"/>
      <c r="C13" s="416"/>
      <c r="D13" s="416"/>
      <c r="E13" s="419"/>
      <c r="F13" s="419"/>
      <c r="G13" s="429"/>
      <c r="H13" s="419"/>
      <c r="I13" s="400" t="s">
        <v>165</v>
      </c>
      <c r="J13" s="400" t="s">
        <v>166</v>
      </c>
      <c r="K13" s="400" t="s">
        <v>10</v>
      </c>
      <c r="L13" s="400" t="s">
        <v>167</v>
      </c>
      <c r="M13" s="406" t="s">
        <v>168</v>
      </c>
      <c r="N13" s="407"/>
      <c r="O13" s="400" t="s">
        <v>169</v>
      </c>
      <c r="P13" s="400" t="s">
        <v>170</v>
      </c>
      <c r="Q13" s="400" t="s">
        <v>171</v>
      </c>
      <c r="R13" s="401"/>
      <c r="S13" s="404"/>
      <c r="T13" s="404"/>
      <c r="U13" s="404"/>
      <c r="V13" s="397"/>
    </row>
    <row r="14" spans="1:23" ht="46.2" customHeight="1">
      <c r="A14" s="414"/>
      <c r="B14" s="417"/>
      <c r="C14" s="417"/>
      <c r="D14" s="417"/>
      <c r="E14" s="420"/>
      <c r="F14" s="420"/>
      <c r="G14" s="430"/>
      <c r="H14" s="420"/>
      <c r="I14" s="402"/>
      <c r="J14" s="402"/>
      <c r="K14" s="402"/>
      <c r="L14" s="402"/>
      <c r="M14" s="173" t="s">
        <v>172</v>
      </c>
      <c r="N14" s="173" t="s">
        <v>173</v>
      </c>
      <c r="O14" s="402"/>
      <c r="P14" s="402"/>
      <c r="Q14" s="402"/>
      <c r="R14" s="402"/>
      <c r="S14" s="405"/>
      <c r="T14" s="405"/>
      <c r="U14" s="405"/>
      <c r="V14" s="398"/>
    </row>
    <row r="15" spans="1:23" s="187" customFormat="1" ht="46.2" customHeight="1">
      <c r="A15" s="183" t="s">
        <v>174</v>
      </c>
      <c r="B15" s="183" t="s">
        <v>174</v>
      </c>
      <c r="C15" s="183" t="s">
        <v>174</v>
      </c>
      <c r="D15" s="183" t="s">
        <v>174</v>
      </c>
      <c r="E15" s="183" t="s">
        <v>174</v>
      </c>
      <c r="F15" s="183" t="s">
        <v>174</v>
      </c>
      <c r="G15" s="183" t="s">
        <v>174</v>
      </c>
      <c r="H15" s="183" t="s">
        <v>175</v>
      </c>
      <c r="I15" s="183" t="s">
        <v>176</v>
      </c>
      <c r="J15" s="183" t="s">
        <v>177</v>
      </c>
      <c r="K15" s="183" t="s">
        <v>177</v>
      </c>
      <c r="L15" s="183" t="s">
        <v>177</v>
      </c>
      <c r="M15" s="183" t="s">
        <v>177</v>
      </c>
      <c r="N15" s="183" t="s">
        <v>178</v>
      </c>
      <c r="O15" s="183" t="s">
        <v>177</v>
      </c>
      <c r="P15" s="184" t="s">
        <v>179</v>
      </c>
      <c r="Q15" s="184" t="s">
        <v>179</v>
      </c>
      <c r="R15" s="184" t="s">
        <v>179</v>
      </c>
      <c r="S15" s="185" t="s">
        <v>180</v>
      </c>
      <c r="T15" s="183" t="s">
        <v>181</v>
      </c>
      <c r="U15" s="185" t="s">
        <v>182</v>
      </c>
      <c r="V15" s="186" t="s">
        <v>174</v>
      </c>
    </row>
    <row r="16" spans="1:23" ht="46.2" customHeight="1" thickBot="1">
      <c r="A16" s="174">
        <v>1</v>
      </c>
      <c r="B16" s="174">
        <v>2</v>
      </c>
      <c r="C16" s="174">
        <v>3</v>
      </c>
      <c r="D16" s="174">
        <v>4</v>
      </c>
      <c r="E16" s="174">
        <v>5</v>
      </c>
      <c r="F16" s="174">
        <v>6</v>
      </c>
      <c r="G16" s="174">
        <v>7</v>
      </c>
      <c r="H16" s="174">
        <v>8</v>
      </c>
      <c r="I16" s="174">
        <v>9</v>
      </c>
      <c r="J16" s="174">
        <v>10</v>
      </c>
      <c r="K16" s="174">
        <v>11</v>
      </c>
      <c r="L16" s="174">
        <v>12</v>
      </c>
      <c r="M16" s="174">
        <v>13</v>
      </c>
      <c r="N16" s="174">
        <v>14</v>
      </c>
      <c r="O16" s="174">
        <v>15</v>
      </c>
      <c r="P16" s="174">
        <v>16</v>
      </c>
      <c r="Q16" s="174">
        <v>17</v>
      </c>
      <c r="R16" s="174">
        <v>18</v>
      </c>
      <c r="S16" s="174">
        <v>19</v>
      </c>
      <c r="T16" s="174">
        <v>20</v>
      </c>
      <c r="U16" s="174">
        <v>21</v>
      </c>
      <c r="V16" s="174">
        <v>22</v>
      </c>
    </row>
    <row r="17" spans="1:22" ht="46.2" customHeight="1" thickTop="1">
      <c r="A17" s="188">
        <v>1</v>
      </c>
      <c r="B17" s="223"/>
      <c r="C17" s="223"/>
      <c r="D17" s="223" t="s">
        <v>259</v>
      </c>
      <c r="E17" s="217" t="s">
        <v>260</v>
      </c>
      <c r="F17" s="214" t="s">
        <v>225</v>
      </c>
      <c r="G17" s="214" t="s">
        <v>222</v>
      </c>
      <c r="H17" s="214"/>
      <c r="I17" s="214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4">
        <v>0</v>
      </c>
      <c r="Q17" s="214">
        <v>0</v>
      </c>
      <c r="R17" s="191">
        <f t="shared" ref="R17:R48" si="0">IF(SUM(I17:O17)/1000&gt;0,(I17*9.31+J17*11628+K17*11070+L17*13898+M17*N17*1.163+O17*3293)/1000,SUM(P17:Q17))</f>
        <v>0</v>
      </c>
      <c r="S17" s="214"/>
      <c r="T17" s="192">
        <f t="shared" ref="T17:T98" si="1">IF(SUM(I17:O17)&gt;0,(I17*9.31*247+J17*11628*311+K17*11070*311+L17*11049*311+M17*N17*1.163*440+O17*3293*6),(P17*683+Q17*350)*1000)/1000000</f>
        <v>0</v>
      </c>
      <c r="U17" s="191" t="e">
        <f t="shared" ref="U17:U139" si="2">H17/S17</f>
        <v>#DIV/0!</v>
      </c>
      <c r="V17" s="212"/>
    </row>
    <row r="18" spans="1:22" ht="46.2" customHeight="1">
      <c r="A18" s="188">
        <v>2</v>
      </c>
      <c r="B18" s="223"/>
      <c r="C18" s="223" t="s">
        <v>430</v>
      </c>
      <c r="D18" s="223" t="s">
        <v>431</v>
      </c>
      <c r="E18" s="217">
        <v>42363</v>
      </c>
      <c r="F18" s="214" t="s">
        <v>225</v>
      </c>
      <c r="G18" s="214" t="s">
        <v>226</v>
      </c>
      <c r="H18" s="214">
        <v>23.623000000000001</v>
      </c>
      <c r="I18" s="214">
        <v>0</v>
      </c>
      <c r="J18" s="215">
        <v>0</v>
      </c>
      <c r="K18" s="215">
        <v>0</v>
      </c>
      <c r="L18" s="215">
        <v>0</v>
      </c>
      <c r="M18" s="215">
        <v>0</v>
      </c>
      <c r="N18" s="215">
        <v>0</v>
      </c>
      <c r="O18" s="215">
        <v>0</v>
      </c>
      <c r="P18" s="214">
        <v>2.0089999999999999</v>
      </c>
      <c r="Q18" s="214">
        <v>0</v>
      </c>
      <c r="R18" s="191">
        <f t="shared" si="0"/>
        <v>2.0089999999999999</v>
      </c>
      <c r="S18" s="214">
        <v>0.35699999999999998</v>
      </c>
      <c r="T18" s="192">
        <f t="shared" si="1"/>
        <v>1.372147</v>
      </c>
      <c r="U18" s="191">
        <f t="shared" si="2"/>
        <v>66.170868347338939</v>
      </c>
      <c r="V18" s="212" t="s">
        <v>432</v>
      </c>
    </row>
    <row r="19" spans="1:22" ht="46.2" customHeight="1">
      <c r="A19" s="188">
        <v>3</v>
      </c>
      <c r="B19" s="223"/>
      <c r="C19" s="223" t="s">
        <v>463</v>
      </c>
      <c r="D19" s="223" t="s">
        <v>464</v>
      </c>
      <c r="E19" s="217" t="s">
        <v>465</v>
      </c>
      <c r="F19" s="214" t="s">
        <v>230</v>
      </c>
      <c r="G19" s="214" t="s">
        <v>222</v>
      </c>
      <c r="H19" s="214">
        <v>456</v>
      </c>
      <c r="I19" s="214">
        <v>0</v>
      </c>
      <c r="J19" s="215">
        <v>0</v>
      </c>
      <c r="K19" s="215">
        <v>0</v>
      </c>
      <c r="L19" s="215">
        <v>0</v>
      </c>
      <c r="M19" s="215">
        <v>0</v>
      </c>
      <c r="N19" s="215">
        <v>0</v>
      </c>
      <c r="O19" s="215">
        <v>0</v>
      </c>
      <c r="P19" s="214">
        <v>0</v>
      </c>
      <c r="Q19" s="214">
        <v>0</v>
      </c>
      <c r="R19" s="191">
        <f t="shared" si="0"/>
        <v>0</v>
      </c>
      <c r="S19" s="214"/>
      <c r="T19" s="192">
        <f t="shared" si="1"/>
        <v>0</v>
      </c>
      <c r="U19" s="193" t="e">
        <f t="shared" si="2"/>
        <v>#DIV/0!</v>
      </c>
      <c r="V19" s="212"/>
    </row>
    <row r="20" spans="1:22" ht="46.2" customHeight="1">
      <c r="A20" s="188">
        <v>4</v>
      </c>
      <c r="B20" s="223"/>
      <c r="C20" s="223" t="s">
        <v>463</v>
      </c>
      <c r="D20" s="223" t="s">
        <v>3</v>
      </c>
      <c r="E20" s="218" t="s">
        <v>465</v>
      </c>
      <c r="F20" s="214" t="s">
        <v>230</v>
      </c>
      <c r="G20" s="214" t="s">
        <v>222</v>
      </c>
      <c r="H20" s="214"/>
      <c r="I20" s="214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0</v>
      </c>
      <c r="O20" s="215">
        <v>0</v>
      </c>
      <c r="P20" s="214">
        <v>0</v>
      </c>
      <c r="Q20" s="214">
        <v>0</v>
      </c>
      <c r="R20" s="191">
        <f t="shared" si="0"/>
        <v>0</v>
      </c>
      <c r="S20" s="214"/>
      <c r="T20" s="192">
        <f t="shared" si="1"/>
        <v>0</v>
      </c>
      <c r="U20" s="193" t="e">
        <f t="shared" si="2"/>
        <v>#DIV/0!</v>
      </c>
      <c r="V20" s="212"/>
    </row>
    <row r="21" spans="1:22" ht="46.2" customHeight="1">
      <c r="A21" s="188">
        <v>5</v>
      </c>
      <c r="B21" s="223"/>
      <c r="C21" s="223" t="s">
        <v>463</v>
      </c>
      <c r="D21" s="223" t="s">
        <v>466</v>
      </c>
      <c r="E21" s="218" t="s">
        <v>465</v>
      </c>
      <c r="F21" s="214" t="s">
        <v>230</v>
      </c>
      <c r="G21" s="214" t="s">
        <v>222</v>
      </c>
      <c r="H21" s="214"/>
      <c r="I21" s="214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4">
        <v>0</v>
      </c>
      <c r="Q21" s="214">
        <v>0</v>
      </c>
      <c r="R21" s="191">
        <f t="shared" si="0"/>
        <v>0</v>
      </c>
      <c r="S21" s="216"/>
      <c r="T21" s="192">
        <f t="shared" si="1"/>
        <v>0</v>
      </c>
      <c r="U21" s="193" t="e">
        <f t="shared" si="2"/>
        <v>#DIV/0!</v>
      </c>
      <c r="V21" s="212"/>
    </row>
    <row r="22" spans="1:22" ht="46.2" customHeight="1">
      <c r="A22" s="188">
        <v>6</v>
      </c>
      <c r="B22" s="223"/>
      <c r="C22" s="223" t="s">
        <v>554</v>
      </c>
      <c r="D22" s="223" t="s">
        <v>467</v>
      </c>
      <c r="E22" s="218" t="s">
        <v>465</v>
      </c>
      <c r="F22" s="214" t="s">
        <v>230</v>
      </c>
      <c r="G22" s="214" t="s">
        <v>222</v>
      </c>
      <c r="H22" s="214"/>
      <c r="I22" s="214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4">
        <v>0</v>
      </c>
      <c r="Q22" s="214">
        <v>0</v>
      </c>
      <c r="R22" s="191">
        <f t="shared" si="0"/>
        <v>0</v>
      </c>
      <c r="S22" s="216"/>
      <c r="T22" s="192">
        <f t="shared" si="1"/>
        <v>0</v>
      </c>
      <c r="U22" s="193" t="e">
        <f t="shared" si="2"/>
        <v>#DIV/0!</v>
      </c>
      <c r="V22" s="213"/>
    </row>
    <row r="23" spans="1:22" ht="46.2" customHeight="1">
      <c r="A23" s="188">
        <v>7</v>
      </c>
      <c r="B23" s="223"/>
      <c r="C23" s="227" t="s">
        <v>554</v>
      </c>
      <c r="D23" s="227" t="s">
        <v>468</v>
      </c>
      <c r="E23" s="222" t="s">
        <v>469</v>
      </c>
      <c r="F23" s="214" t="s">
        <v>230</v>
      </c>
      <c r="G23" s="214" t="s">
        <v>222</v>
      </c>
      <c r="H23" s="216"/>
      <c r="I23" s="214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4">
        <v>0</v>
      </c>
      <c r="Q23" s="214">
        <v>0</v>
      </c>
      <c r="R23" s="191">
        <f t="shared" si="0"/>
        <v>0</v>
      </c>
      <c r="S23" s="195"/>
      <c r="T23" s="192">
        <f t="shared" si="1"/>
        <v>0</v>
      </c>
      <c r="U23" s="193" t="e">
        <f t="shared" si="2"/>
        <v>#DIV/0!</v>
      </c>
      <c r="V23" s="213"/>
    </row>
    <row r="24" spans="1:22" ht="46.2" customHeight="1">
      <c r="A24" s="188">
        <v>8</v>
      </c>
      <c r="B24" s="223"/>
      <c r="C24" s="223" t="s">
        <v>555</v>
      </c>
      <c r="D24" s="223" t="s">
        <v>556</v>
      </c>
      <c r="E24" s="217" t="s">
        <v>682</v>
      </c>
      <c r="F24" s="214" t="s">
        <v>225</v>
      </c>
      <c r="G24" s="214" t="s">
        <v>222</v>
      </c>
      <c r="H24" s="214">
        <v>10</v>
      </c>
      <c r="I24" s="214">
        <v>0</v>
      </c>
      <c r="J24" s="215">
        <v>0</v>
      </c>
      <c r="K24" s="215">
        <v>0</v>
      </c>
      <c r="L24" s="215">
        <v>0</v>
      </c>
      <c r="M24" s="215">
        <v>0</v>
      </c>
      <c r="N24" s="215">
        <v>0</v>
      </c>
      <c r="O24" s="215">
        <v>0</v>
      </c>
      <c r="P24" s="214">
        <v>12.4</v>
      </c>
      <c r="Q24" s="214">
        <v>0</v>
      </c>
      <c r="R24" s="191">
        <f t="shared" si="0"/>
        <v>12.4</v>
      </c>
      <c r="S24" s="190">
        <v>2</v>
      </c>
      <c r="T24" s="192">
        <f t="shared" si="1"/>
        <v>8.4692000000000007</v>
      </c>
      <c r="U24" s="193">
        <f t="shared" si="2"/>
        <v>5</v>
      </c>
      <c r="V24" s="212"/>
    </row>
    <row r="25" spans="1:22" ht="46.2" customHeight="1">
      <c r="A25" s="188">
        <v>9</v>
      </c>
      <c r="B25" s="223"/>
      <c r="C25" s="223" t="s">
        <v>557</v>
      </c>
      <c r="D25" s="223" t="s">
        <v>558</v>
      </c>
      <c r="E25" s="217">
        <v>42367</v>
      </c>
      <c r="F25" s="214" t="s">
        <v>225</v>
      </c>
      <c r="G25" s="214"/>
      <c r="H25" s="214">
        <v>6</v>
      </c>
      <c r="I25" s="214">
        <v>0</v>
      </c>
      <c r="J25" s="215">
        <v>0</v>
      </c>
      <c r="K25" s="215">
        <v>0</v>
      </c>
      <c r="L25" s="215">
        <v>0</v>
      </c>
      <c r="M25" s="215">
        <v>0</v>
      </c>
      <c r="N25" s="215">
        <v>0</v>
      </c>
      <c r="O25" s="215">
        <v>0</v>
      </c>
      <c r="P25" s="214">
        <v>0</v>
      </c>
      <c r="Q25" s="214">
        <v>0</v>
      </c>
      <c r="R25" s="191">
        <f t="shared" si="0"/>
        <v>0</v>
      </c>
      <c r="S25" s="190"/>
      <c r="T25" s="192">
        <f t="shared" si="1"/>
        <v>0</v>
      </c>
      <c r="U25" s="193" t="e">
        <f t="shared" si="2"/>
        <v>#DIV/0!</v>
      </c>
      <c r="V25" s="213"/>
    </row>
    <row r="26" spans="1:22" ht="46.2" customHeight="1">
      <c r="A26" s="188">
        <v>10</v>
      </c>
      <c r="B26" s="223"/>
      <c r="C26" s="223" t="s">
        <v>557</v>
      </c>
      <c r="D26" s="223" t="s">
        <v>559</v>
      </c>
      <c r="E26" s="217">
        <v>42277</v>
      </c>
      <c r="F26" s="214" t="s">
        <v>225</v>
      </c>
      <c r="G26" s="214"/>
      <c r="H26" s="214">
        <v>3</v>
      </c>
      <c r="I26" s="214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4">
        <v>0</v>
      </c>
      <c r="Q26" s="214">
        <v>0</v>
      </c>
      <c r="R26" s="191">
        <f t="shared" si="0"/>
        <v>0</v>
      </c>
      <c r="S26" s="190"/>
      <c r="T26" s="192">
        <f t="shared" si="1"/>
        <v>0</v>
      </c>
      <c r="U26" s="193" t="e">
        <f t="shared" si="2"/>
        <v>#DIV/0!</v>
      </c>
      <c r="V26" s="213"/>
    </row>
    <row r="27" spans="1:22" ht="46.2" customHeight="1">
      <c r="A27" s="188">
        <v>11</v>
      </c>
      <c r="B27" s="223"/>
      <c r="C27" s="223" t="s">
        <v>560</v>
      </c>
      <c r="D27" s="223" t="s">
        <v>561</v>
      </c>
      <c r="E27" s="217" t="s">
        <v>562</v>
      </c>
      <c r="F27" s="214" t="s">
        <v>227</v>
      </c>
      <c r="G27" s="214" t="s">
        <v>228</v>
      </c>
      <c r="H27" s="214">
        <v>15</v>
      </c>
      <c r="I27" s="214">
        <v>0</v>
      </c>
      <c r="J27" s="215">
        <v>3</v>
      </c>
      <c r="K27" s="215">
        <v>0</v>
      </c>
      <c r="L27" s="215">
        <v>0</v>
      </c>
      <c r="M27" s="215">
        <v>0</v>
      </c>
      <c r="N27" s="215">
        <v>0</v>
      </c>
      <c r="O27" s="215">
        <v>0</v>
      </c>
      <c r="P27" s="214">
        <v>0</v>
      </c>
      <c r="Q27" s="214">
        <v>0</v>
      </c>
      <c r="R27" s="191">
        <f t="shared" si="0"/>
        <v>34.884</v>
      </c>
      <c r="S27" s="195"/>
      <c r="T27" s="192">
        <f t="shared" si="1"/>
        <v>10.848924</v>
      </c>
      <c r="U27" s="193" t="e">
        <f t="shared" si="2"/>
        <v>#DIV/0!</v>
      </c>
      <c r="V27" s="212"/>
    </row>
    <row r="28" spans="1:22" ht="46.2" customHeight="1">
      <c r="A28" s="188">
        <v>12</v>
      </c>
      <c r="B28" s="223"/>
      <c r="C28" s="223" t="s">
        <v>655</v>
      </c>
      <c r="D28" s="223" t="s">
        <v>656</v>
      </c>
      <c r="E28" s="217">
        <v>42307</v>
      </c>
      <c r="F28" s="214" t="s">
        <v>225</v>
      </c>
      <c r="G28" s="214" t="s">
        <v>228</v>
      </c>
      <c r="H28" s="214">
        <v>56.575000000000003</v>
      </c>
      <c r="I28" s="214">
        <v>0</v>
      </c>
      <c r="J28" s="215">
        <v>1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4">
        <v>0</v>
      </c>
      <c r="Q28" s="214">
        <v>0</v>
      </c>
      <c r="R28" s="191">
        <f t="shared" si="0"/>
        <v>11.628</v>
      </c>
      <c r="S28" s="214">
        <v>11</v>
      </c>
      <c r="T28" s="192">
        <f t="shared" si="1"/>
        <v>3.6163080000000001</v>
      </c>
      <c r="U28" s="193">
        <f t="shared" si="2"/>
        <v>5.1431818181818185</v>
      </c>
      <c r="V28" s="194"/>
    </row>
    <row r="29" spans="1:22" ht="46.2" customHeight="1">
      <c r="A29" s="188">
        <v>13</v>
      </c>
      <c r="B29" s="287"/>
      <c r="C29" s="223" t="s">
        <v>698</v>
      </c>
      <c r="D29" s="223" t="s">
        <v>699</v>
      </c>
      <c r="E29" s="217" t="s">
        <v>700</v>
      </c>
      <c r="F29" s="214" t="s">
        <v>218</v>
      </c>
      <c r="G29" s="214" t="s">
        <v>222</v>
      </c>
      <c r="H29" s="214">
        <v>888.29300000000001</v>
      </c>
      <c r="I29" s="214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0</v>
      </c>
      <c r="O29" s="215">
        <v>0</v>
      </c>
      <c r="P29" s="214">
        <v>0</v>
      </c>
      <c r="Q29" s="214">
        <v>740.98</v>
      </c>
      <c r="R29" s="191">
        <f t="shared" si="0"/>
        <v>740.98</v>
      </c>
      <c r="S29" s="214">
        <v>59.1</v>
      </c>
      <c r="T29" s="192">
        <f t="shared" si="1"/>
        <v>259.34300000000002</v>
      </c>
      <c r="U29" s="193">
        <f t="shared" si="2"/>
        <v>15.030338409475466</v>
      </c>
      <c r="V29" s="194"/>
    </row>
    <row r="30" spans="1:22" ht="46.2" customHeight="1">
      <c r="A30" s="188">
        <v>14</v>
      </c>
      <c r="B30" s="287"/>
      <c r="C30" s="223" t="s">
        <v>698</v>
      </c>
      <c r="D30" s="223" t="s">
        <v>701</v>
      </c>
      <c r="E30" s="217" t="s">
        <v>700</v>
      </c>
      <c r="F30" s="214" t="s">
        <v>218</v>
      </c>
      <c r="G30" s="214" t="s">
        <v>222</v>
      </c>
      <c r="H30" s="214">
        <v>234.803</v>
      </c>
      <c r="I30" s="214">
        <v>0</v>
      </c>
      <c r="J30" s="215">
        <v>0</v>
      </c>
      <c r="K30" s="215">
        <v>0</v>
      </c>
      <c r="L30" s="215">
        <v>0</v>
      </c>
      <c r="M30" s="215">
        <v>0</v>
      </c>
      <c r="N30" s="215">
        <v>0</v>
      </c>
      <c r="O30" s="215">
        <v>0</v>
      </c>
      <c r="P30" s="214">
        <v>0</v>
      </c>
      <c r="Q30" s="214">
        <v>375</v>
      </c>
      <c r="R30" s="191">
        <f t="shared" si="0"/>
        <v>375</v>
      </c>
      <c r="S30" s="214">
        <v>29.96</v>
      </c>
      <c r="T30" s="192">
        <f t="shared" si="1"/>
        <v>131.25</v>
      </c>
      <c r="U30" s="193">
        <f t="shared" si="2"/>
        <v>7.8372162883845125</v>
      </c>
      <c r="V30" s="194"/>
    </row>
    <row r="31" spans="1:22" ht="46.2" customHeight="1">
      <c r="A31" s="188">
        <v>15</v>
      </c>
      <c r="B31" s="287"/>
      <c r="C31" s="223" t="s">
        <v>698</v>
      </c>
      <c r="D31" s="223" t="s">
        <v>702</v>
      </c>
      <c r="E31" s="217" t="s">
        <v>700</v>
      </c>
      <c r="F31" s="214" t="s">
        <v>218</v>
      </c>
      <c r="G31" s="214" t="s">
        <v>222</v>
      </c>
      <c r="H31" s="214">
        <v>306.96300000000002</v>
      </c>
      <c r="I31" s="214">
        <v>0</v>
      </c>
      <c r="J31" s="215">
        <v>0</v>
      </c>
      <c r="K31" s="215">
        <v>0</v>
      </c>
      <c r="L31" s="215">
        <v>0</v>
      </c>
      <c r="M31" s="215">
        <v>0</v>
      </c>
      <c r="N31" s="215">
        <v>0</v>
      </c>
      <c r="O31" s="215">
        <v>0</v>
      </c>
      <c r="P31" s="214">
        <v>0</v>
      </c>
      <c r="Q31" s="214">
        <v>324.32</v>
      </c>
      <c r="R31" s="191">
        <f t="shared" si="0"/>
        <v>324.32</v>
      </c>
      <c r="S31" s="214">
        <v>25.88</v>
      </c>
      <c r="T31" s="192">
        <f t="shared" si="1"/>
        <v>113.512</v>
      </c>
      <c r="U31" s="193">
        <f t="shared" si="2"/>
        <v>11.861012364760434</v>
      </c>
      <c r="V31" s="194"/>
    </row>
    <row r="32" spans="1:22" ht="46.2" customHeight="1">
      <c r="A32" s="188">
        <v>16</v>
      </c>
      <c r="B32" s="287"/>
      <c r="C32" s="223" t="s">
        <v>698</v>
      </c>
      <c r="D32" s="223" t="s">
        <v>703</v>
      </c>
      <c r="E32" s="217" t="s">
        <v>700</v>
      </c>
      <c r="F32" s="214" t="s">
        <v>218</v>
      </c>
      <c r="G32" s="214" t="s">
        <v>222</v>
      </c>
      <c r="H32" s="214">
        <v>299.85000000000002</v>
      </c>
      <c r="I32" s="214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4">
        <v>0</v>
      </c>
      <c r="Q32" s="214">
        <v>255.68</v>
      </c>
      <c r="R32" s="191">
        <f t="shared" si="0"/>
        <v>255.68</v>
      </c>
      <c r="S32" s="214">
        <v>20.399999999999999</v>
      </c>
      <c r="T32" s="192">
        <f t="shared" si="1"/>
        <v>89.488</v>
      </c>
      <c r="U32" s="193">
        <f t="shared" si="2"/>
        <v>14.698529411764708</v>
      </c>
      <c r="V32" s="194"/>
    </row>
    <row r="33" spans="1:22" ht="46.2" customHeight="1">
      <c r="A33" s="188">
        <v>17</v>
      </c>
      <c r="B33" s="288"/>
      <c r="C33" s="223" t="s">
        <v>698</v>
      </c>
      <c r="D33" s="223" t="s">
        <v>704</v>
      </c>
      <c r="E33" s="217" t="s">
        <v>700</v>
      </c>
      <c r="F33" s="214" t="s">
        <v>218</v>
      </c>
      <c r="G33" s="214" t="s">
        <v>222</v>
      </c>
      <c r="H33" s="214">
        <v>288.62700000000001</v>
      </c>
      <c r="I33" s="214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  <c r="P33" s="214">
        <v>0</v>
      </c>
      <c r="Q33" s="214">
        <v>224.91</v>
      </c>
      <c r="R33" s="191">
        <f t="shared" si="0"/>
        <v>224.91</v>
      </c>
      <c r="S33" s="216">
        <v>17.95</v>
      </c>
      <c r="T33" s="192">
        <f t="shared" si="1"/>
        <v>78.718500000000006</v>
      </c>
      <c r="U33" s="193">
        <f t="shared" si="2"/>
        <v>16.079498607242343</v>
      </c>
      <c r="V33" s="194"/>
    </row>
    <row r="34" spans="1:22" ht="46.2" customHeight="1">
      <c r="A34" s="188">
        <v>18</v>
      </c>
      <c r="B34" s="223" t="s">
        <v>705</v>
      </c>
      <c r="C34" s="223" t="s">
        <v>3</v>
      </c>
      <c r="D34" s="223" t="s">
        <v>706</v>
      </c>
      <c r="E34" s="217">
        <v>42277</v>
      </c>
      <c r="F34" s="214" t="s">
        <v>225</v>
      </c>
      <c r="G34" s="214" t="s">
        <v>222</v>
      </c>
      <c r="H34" s="214">
        <v>21.69</v>
      </c>
      <c r="I34" s="214">
        <v>0</v>
      </c>
      <c r="J34" s="215">
        <v>0</v>
      </c>
      <c r="K34" s="215">
        <v>0</v>
      </c>
      <c r="L34" s="215">
        <v>0</v>
      </c>
      <c r="M34" s="215">
        <v>0</v>
      </c>
      <c r="N34" s="215">
        <v>0</v>
      </c>
      <c r="O34" s="215">
        <v>0</v>
      </c>
      <c r="P34" s="214">
        <v>0</v>
      </c>
      <c r="Q34" s="214">
        <v>11.95</v>
      </c>
      <c r="R34" s="191">
        <f t="shared" si="0"/>
        <v>11.95</v>
      </c>
      <c r="S34" s="216">
        <v>1.68</v>
      </c>
      <c r="T34" s="192">
        <f t="shared" si="1"/>
        <v>4.1825000000000001</v>
      </c>
      <c r="U34" s="193">
        <f t="shared" si="2"/>
        <v>12.910714285714286</v>
      </c>
      <c r="V34" s="194"/>
    </row>
    <row r="35" spans="1:22" ht="46.2" customHeight="1">
      <c r="A35" s="188">
        <v>19</v>
      </c>
      <c r="B35" s="223"/>
      <c r="C35" s="223" t="s">
        <v>753</v>
      </c>
      <c r="D35" s="223" t="s">
        <v>754</v>
      </c>
      <c r="E35" s="217">
        <v>42114</v>
      </c>
      <c r="F35" s="214" t="s">
        <v>225</v>
      </c>
      <c r="G35" s="214" t="s">
        <v>222</v>
      </c>
      <c r="H35" s="214">
        <v>26</v>
      </c>
      <c r="I35" s="214">
        <v>2</v>
      </c>
      <c r="J35" s="215">
        <v>0</v>
      </c>
      <c r="K35" s="215">
        <v>0</v>
      </c>
      <c r="L35" s="215">
        <v>0</v>
      </c>
      <c r="M35" s="215">
        <v>0</v>
      </c>
      <c r="N35" s="215">
        <v>0</v>
      </c>
      <c r="O35" s="215">
        <v>0</v>
      </c>
      <c r="P35" s="214">
        <v>0</v>
      </c>
      <c r="Q35" s="214">
        <v>0</v>
      </c>
      <c r="R35" s="191">
        <f t="shared" si="0"/>
        <v>1.8620000000000001E-2</v>
      </c>
      <c r="S35" s="214">
        <v>2</v>
      </c>
      <c r="T35" s="192">
        <f t="shared" si="1"/>
        <v>4.5991400000000007E-3</v>
      </c>
      <c r="U35" s="193">
        <f t="shared" si="2"/>
        <v>13</v>
      </c>
      <c r="V35" s="194"/>
    </row>
    <row r="36" spans="1:22" ht="46.2" customHeight="1">
      <c r="A36" s="188">
        <v>20</v>
      </c>
      <c r="B36" s="223"/>
      <c r="C36" s="223" t="s">
        <v>753</v>
      </c>
      <c r="D36" s="223" t="s">
        <v>755</v>
      </c>
      <c r="E36" s="217">
        <v>42259</v>
      </c>
      <c r="F36" s="214" t="s">
        <v>225</v>
      </c>
      <c r="G36" s="214" t="s">
        <v>222</v>
      </c>
      <c r="H36" s="214">
        <v>11</v>
      </c>
      <c r="I36" s="214">
        <v>1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4">
        <v>0</v>
      </c>
      <c r="Q36" s="214">
        <v>0</v>
      </c>
      <c r="R36" s="191">
        <f t="shared" si="0"/>
        <v>9.3100000000000006E-3</v>
      </c>
      <c r="S36" s="214">
        <v>1</v>
      </c>
      <c r="T36" s="192">
        <f t="shared" si="1"/>
        <v>2.2995700000000003E-3</v>
      </c>
      <c r="U36" s="193">
        <f t="shared" si="2"/>
        <v>11</v>
      </c>
      <c r="V36" s="194"/>
    </row>
    <row r="37" spans="1:22" ht="46.2" customHeight="1">
      <c r="A37" s="188">
        <v>21</v>
      </c>
      <c r="B37" s="223"/>
      <c r="C37" s="223" t="s">
        <v>756</v>
      </c>
      <c r="D37" s="223" t="s">
        <v>757</v>
      </c>
      <c r="E37" s="217">
        <v>42360</v>
      </c>
      <c r="F37" s="214" t="s">
        <v>225</v>
      </c>
      <c r="G37" s="214" t="s">
        <v>222</v>
      </c>
      <c r="H37" s="214">
        <v>1</v>
      </c>
      <c r="I37" s="214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4">
        <v>1</v>
      </c>
      <c r="Q37" s="214">
        <v>0</v>
      </c>
      <c r="R37" s="191">
        <f t="shared" si="0"/>
        <v>1</v>
      </c>
      <c r="S37" s="214">
        <v>2</v>
      </c>
      <c r="T37" s="192">
        <f t="shared" si="1"/>
        <v>0.68300000000000005</v>
      </c>
      <c r="U37" s="193">
        <f t="shared" si="2"/>
        <v>0.5</v>
      </c>
      <c r="V37" s="194"/>
    </row>
    <row r="38" spans="1:22" ht="46.2" customHeight="1">
      <c r="A38" s="188">
        <v>22</v>
      </c>
      <c r="B38" s="223"/>
      <c r="C38" s="223" t="s">
        <v>756</v>
      </c>
      <c r="D38" s="223" t="s">
        <v>758</v>
      </c>
      <c r="E38" s="217">
        <v>42360</v>
      </c>
      <c r="F38" s="214" t="s">
        <v>225</v>
      </c>
      <c r="G38" s="214" t="s">
        <v>222</v>
      </c>
      <c r="H38" s="214">
        <v>1</v>
      </c>
      <c r="I38" s="214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4">
        <v>1</v>
      </c>
      <c r="Q38" s="214">
        <v>0</v>
      </c>
      <c r="R38" s="191">
        <f t="shared" si="0"/>
        <v>1</v>
      </c>
      <c r="S38" s="214">
        <v>2</v>
      </c>
      <c r="T38" s="192">
        <f t="shared" si="1"/>
        <v>0.68300000000000005</v>
      </c>
      <c r="U38" s="193">
        <f t="shared" si="2"/>
        <v>0.5</v>
      </c>
      <c r="V38" s="189"/>
    </row>
    <row r="39" spans="1:22" ht="46.2" customHeight="1">
      <c r="A39" s="188">
        <v>23</v>
      </c>
      <c r="B39" s="223"/>
      <c r="C39" s="223" t="s">
        <v>815</v>
      </c>
      <c r="D39" s="223" t="s">
        <v>812</v>
      </c>
      <c r="E39" s="217" t="s">
        <v>635</v>
      </c>
      <c r="F39" s="214" t="s">
        <v>225</v>
      </c>
      <c r="G39" s="214" t="s">
        <v>228</v>
      </c>
      <c r="H39" s="214">
        <v>60.848999999999997</v>
      </c>
      <c r="I39" s="214">
        <v>0</v>
      </c>
      <c r="J39" s="215">
        <v>0</v>
      </c>
      <c r="K39" s="215">
        <v>0</v>
      </c>
      <c r="L39" s="215">
        <v>0</v>
      </c>
      <c r="M39" s="215">
        <v>0</v>
      </c>
      <c r="N39" s="215">
        <v>0</v>
      </c>
      <c r="O39" s="215">
        <v>0</v>
      </c>
      <c r="P39" s="214">
        <v>0</v>
      </c>
      <c r="Q39" s="214">
        <v>0</v>
      </c>
      <c r="R39" s="191">
        <f t="shared" si="0"/>
        <v>0</v>
      </c>
      <c r="S39" s="214"/>
      <c r="T39" s="192">
        <f t="shared" si="1"/>
        <v>0</v>
      </c>
      <c r="U39" s="193" t="e">
        <f t="shared" si="2"/>
        <v>#DIV/0!</v>
      </c>
      <c r="V39" s="212"/>
    </row>
    <row r="40" spans="1:22" ht="46.2" customHeight="1">
      <c r="A40" s="188">
        <v>24</v>
      </c>
      <c r="B40" s="223"/>
      <c r="C40" s="223" t="s">
        <v>815</v>
      </c>
      <c r="D40" s="223" t="s">
        <v>813</v>
      </c>
      <c r="E40" s="218" t="s">
        <v>635</v>
      </c>
      <c r="F40" s="214" t="s">
        <v>225</v>
      </c>
      <c r="G40" s="214" t="s">
        <v>228</v>
      </c>
      <c r="H40" s="214">
        <v>19</v>
      </c>
      <c r="I40" s="214">
        <v>0</v>
      </c>
      <c r="J40" s="215">
        <v>0</v>
      </c>
      <c r="K40" s="215">
        <v>0</v>
      </c>
      <c r="L40" s="215">
        <v>0</v>
      </c>
      <c r="M40" s="215">
        <v>0</v>
      </c>
      <c r="N40" s="215">
        <v>0</v>
      </c>
      <c r="O40" s="215">
        <v>0</v>
      </c>
      <c r="P40" s="214">
        <v>0</v>
      </c>
      <c r="Q40" s="214">
        <v>0</v>
      </c>
      <c r="R40" s="191">
        <f t="shared" si="0"/>
        <v>0</v>
      </c>
      <c r="S40" s="190"/>
      <c r="T40" s="192">
        <f t="shared" si="1"/>
        <v>0</v>
      </c>
      <c r="U40" s="193" t="e">
        <f t="shared" si="2"/>
        <v>#DIV/0!</v>
      </c>
      <c r="V40" s="213"/>
    </row>
    <row r="41" spans="1:22" ht="46.2" customHeight="1">
      <c r="A41" s="188">
        <v>25</v>
      </c>
      <c r="B41" s="223"/>
      <c r="C41" s="223" t="s">
        <v>816</v>
      </c>
      <c r="D41" s="223" t="s">
        <v>812</v>
      </c>
      <c r="E41" s="218" t="s">
        <v>635</v>
      </c>
      <c r="F41" s="214" t="s">
        <v>225</v>
      </c>
      <c r="G41" s="214" t="s">
        <v>228</v>
      </c>
      <c r="H41" s="214">
        <v>46</v>
      </c>
      <c r="I41" s="214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4">
        <v>0</v>
      </c>
      <c r="Q41" s="214">
        <v>0</v>
      </c>
      <c r="R41" s="191">
        <f t="shared" si="0"/>
        <v>0</v>
      </c>
      <c r="S41" s="195"/>
      <c r="T41" s="192">
        <f t="shared" si="1"/>
        <v>0</v>
      </c>
      <c r="U41" s="193" t="e">
        <f t="shared" si="2"/>
        <v>#DIV/0!</v>
      </c>
      <c r="V41" s="213"/>
    </row>
    <row r="42" spans="1:22" ht="46.2" customHeight="1">
      <c r="A42" s="188">
        <v>26</v>
      </c>
      <c r="B42" s="223"/>
      <c r="C42" s="223" t="s">
        <v>817</v>
      </c>
      <c r="D42" s="223" t="s">
        <v>814</v>
      </c>
      <c r="E42" s="218" t="s">
        <v>635</v>
      </c>
      <c r="F42" s="214" t="s">
        <v>225</v>
      </c>
      <c r="G42" s="214" t="s">
        <v>228</v>
      </c>
      <c r="H42" s="214">
        <v>15</v>
      </c>
      <c r="I42" s="214">
        <v>0</v>
      </c>
      <c r="J42" s="215">
        <v>0</v>
      </c>
      <c r="K42" s="215">
        <v>0</v>
      </c>
      <c r="L42" s="215">
        <v>0</v>
      </c>
      <c r="M42" s="215">
        <v>0</v>
      </c>
      <c r="N42" s="215">
        <v>0</v>
      </c>
      <c r="O42" s="215">
        <v>0</v>
      </c>
      <c r="P42" s="214">
        <v>21</v>
      </c>
      <c r="Q42" s="214">
        <v>0</v>
      </c>
      <c r="R42" s="191">
        <f t="shared" si="0"/>
        <v>21</v>
      </c>
      <c r="S42" s="214"/>
      <c r="T42" s="192">
        <f t="shared" si="1"/>
        <v>14.343</v>
      </c>
      <c r="U42" s="193" t="e">
        <f t="shared" si="2"/>
        <v>#DIV/0!</v>
      </c>
      <c r="V42" s="194"/>
    </row>
    <row r="43" spans="1:22" ht="46.2" customHeight="1">
      <c r="A43" s="188">
        <v>27</v>
      </c>
      <c r="B43" s="223" t="s">
        <v>834</v>
      </c>
      <c r="C43" s="223" t="s">
        <v>835</v>
      </c>
      <c r="D43" s="223" t="s">
        <v>836</v>
      </c>
      <c r="E43" s="217">
        <v>42040</v>
      </c>
      <c r="F43" s="214" t="s">
        <v>215</v>
      </c>
      <c r="G43" s="214" t="s">
        <v>222</v>
      </c>
      <c r="H43" s="214">
        <v>2</v>
      </c>
      <c r="I43" s="214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4">
        <v>0</v>
      </c>
      <c r="Q43" s="214">
        <v>0</v>
      </c>
      <c r="R43" s="191">
        <f t="shared" si="0"/>
        <v>0</v>
      </c>
      <c r="S43" s="214"/>
      <c r="T43" s="192">
        <f t="shared" si="1"/>
        <v>0</v>
      </c>
      <c r="U43" s="193" t="e">
        <f t="shared" si="2"/>
        <v>#DIV/0!</v>
      </c>
      <c r="V43" s="194"/>
    </row>
    <row r="44" spans="1:22" ht="46.2" customHeight="1">
      <c r="A44" s="188">
        <v>28</v>
      </c>
      <c r="B44" s="287" t="s">
        <v>889</v>
      </c>
      <c r="C44" s="223" t="s">
        <v>890</v>
      </c>
      <c r="D44" s="223" t="s">
        <v>891</v>
      </c>
      <c r="E44" s="217">
        <v>42366</v>
      </c>
      <c r="F44" s="214" t="s">
        <v>225</v>
      </c>
      <c r="G44" s="214" t="s">
        <v>222</v>
      </c>
      <c r="H44" s="214">
        <v>58</v>
      </c>
      <c r="I44" s="214">
        <v>0</v>
      </c>
      <c r="J44" s="215">
        <v>0</v>
      </c>
      <c r="K44" s="215">
        <v>0</v>
      </c>
      <c r="L44" s="215">
        <v>0</v>
      </c>
      <c r="M44" s="215">
        <v>0</v>
      </c>
      <c r="N44" s="215">
        <v>0</v>
      </c>
      <c r="O44" s="215">
        <v>0</v>
      </c>
      <c r="P44" s="214">
        <v>0</v>
      </c>
      <c r="Q44" s="214">
        <v>0</v>
      </c>
      <c r="R44" s="191">
        <f t="shared" si="0"/>
        <v>0</v>
      </c>
      <c r="S44" s="214">
        <v>1</v>
      </c>
      <c r="T44" s="192">
        <f t="shared" si="1"/>
        <v>0</v>
      </c>
      <c r="U44" s="193">
        <f t="shared" si="2"/>
        <v>58</v>
      </c>
      <c r="V44" s="223" t="s">
        <v>895</v>
      </c>
    </row>
    <row r="45" spans="1:22" ht="46.2" customHeight="1">
      <c r="A45" s="188">
        <v>29</v>
      </c>
      <c r="B45" s="287" t="s">
        <v>889</v>
      </c>
      <c r="C45" s="223" t="s">
        <v>892</v>
      </c>
      <c r="D45" s="223" t="s">
        <v>893</v>
      </c>
      <c r="E45" s="219">
        <v>42246</v>
      </c>
      <c r="F45" s="214" t="s">
        <v>227</v>
      </c>
      <c r="G45" s="214" t="s">
        <v>222</v>
      </c>
      <c r="H45" s="216">
        <v>25</v>
      </c>
      <c r="I45" s="214">
        <v>0</v>
      </c>
      <c r="J45" s="215">
        <v>1.5</v>
      </c>
      <c r="K45" s="215">
        <v>0</v>
      </c>
      <c r="L45" s="215">
        <v>0</v>
      </c>
      <c r="M45" s="215">
        <v>0</v>
      </c>
      <c r="N45" s="215">
        <v>0</v>
      </c>
      <c r="O45" s="215">
        <v>0</v>
      </c>
      <c r="P45" s="214">
        <v>0</v>
      </c>
      <c r="Q45" s="214">
        <v>0</v>
      </c>
      <c r="R45" s="191">
        <f t="shared" si="0"/>
        <v>17.442</v>
      </c>
      <c r="S45" s="214">
        <v>3</v>
      </c>
      <c r="T45" s="192">
        <f t="shared" si="1"/>
        <v>5.4244620000000001</v>
      </c>
      <c r="U45" s="193">
        <f t="shared" si="2"/>
        <v>8.3333333333333339</v>
      </c>
      <c r="V45" s="194"/>
    </row>
    <row r="46" spans="1:22" ht="46.2" customHeight="1">
      <c r="A46" s="188">
        <v>30</v>
      </c>
      <c r="B46" s="287" t="s">
        <v>889</v>
      </c>
      <c r="C46" s="223" t="s">
        <v>892</v>
      </c>
      <c r="D46" s="223" t="s">
        <v>894</v>
      </c>
      <c r="E46" s="219">
        <v>42267</v>
      </c>
      <c r="F46" s="214" t="s">
        <v>225</v>
      </c>
      <c r="G46" s="214" t="s">
        <v>222</v>
      </c>
      <c r="H46" s="216">
        <v>20</v>
      </c>
      <c r="I46" s="214">
        <v>0</v>
      </c>
      <c r="J46" s="215">
        <v>1.1000000000000001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4">
        <v>0</v>
      </c>
      <c r="Q46" s="214">
        <v>0</v>
      </c>
      <c r="R46" s="191">
        <f t="shared" si="0"/>
        <v>12.790800000000001</v>
      </c>
      <c r="S46" s="214">
        <v>4</v>
      </c>
      <c r="T46" s="192">
        <f t="shared" si="1"/>
        <v>3.9779388000000004</v>
      </c>
      <c r="U46" s="193">
        <f t="shared" si="2"/>
        <v>5</v>
      </c>
      <c r="V46" s="194"/>
    </row>
    <row r="47" spans="1:22" ht="46.2" customHeight="1">
      <c r="A47" s="188">
        <v>31</v>
      </c>
      <c r="B47" s="287" t="s">
        <v>942</v>
      </c>
      <c r="C47" s="223" t="s">
        <v>943</v>
      </c>
      <c r="D47" s="223" t="s">
        <v>944</v>
      </c>
      <c r="E47" s="217" t="s">
        <v>945</v>
      </c>
      <c r="F47" s="214" t="s">
        <v>218</v>
      </c>
      <c r="G47" s="214" t="s">
        <v>222</v>
      </c>
      <c r="H47" s="214">
        <v>18559.189999999999</v>
      </c>
      <c r="I47" s="214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4">
        <v>228</v>
      </c>
      <c r="Q47" s="214">
        <v>904</v>
      </c>
      <c r="R47" s="191">
        <f t="shared" si="0"/>
        <v>1132</v>
      </c>
      <c r="S47" s="214">
        <v>138.28</v>
      </c>
      <c r="T47" s="192">
        <f t="shared" si="1"/>
        <v>472.12400000000002</v>
      </c>
      <c r="U47" s="193">
        <f t="shared" si="2"/>
        <v>134.21456465143186</v>
      </c>
      <c r="V47" s="212"/>
    </row>
    <row r="48" spans="1:22" ht="46.2" customHeight="1">
      <c r="A48" s="188">
        <v>32</v>
      </c>
      <c r="B48" s="287" t="s">
        <v>985</v>
      </c>
      <c r="C48" s="223" t="s">
        <v>986</v>
      </c>
      <c r="D48" s="223" t="s">
        <v>987</v>
      </c>
      <c r="E48" s="217">
        <v>42215</v>
      </c>
      <c r="F48" s="214" t="s">
        <v>215</v>
      </c>
      <c r="G48" s="214" t="s">
        <v>228</v>
      </c>
      <c r="H48" s="214">
        <v>5</v>
      </c>
      <c r="I48" s="214">
        <v>0</v>
      </c>
      <c r="J48" s="215">
        <v>1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4">
        <v>0</v>
      </c>
      <c r="Q48" s="214">
        <v>0</v>
      </c>
      <c r="R48" s="191">
        <f t="shared" si="0"/>
        <v>11.628</v>
      </c>
      <c r="S48" s="214">
        <v>1.1679999999999999</v>
      </c>
      <c r="T48" s="192">
        <f t="shared" si="1"/>
        <v>3.6163080000000001</v>
      </c>
      <c r="U48" s="193">
        <f t="shared" si="2"/>
        <v>4.2808219178082192</v>
      </c>
      <c r="V48" s="212"/>
    </row>
    <row r="49" spans="1:22" ht="46.2" customHeight="1">
      <c r="A49" s="188">
        <v>33</v>
      </c>
      <c r="B49" s="287"/>
      <c r="C49" s="223" t="s">
        <v>988</v>
      </c>
      <c r="D49" s="223" t="s">
        <v>989</v>
      </c>
      <c r="E49" s="217">
        <v>42094</v>
      </c>
      <c r="F49" s="214" t="s">
        <v>225</v>
      </c>
      <c r="G49" s="214" t="s">
        <v>228</v>
      </c>
      <c r="H49" s="214">
        <v>1</v>
      </c>
      <c r="I49" s="214">
        <v>0</v>
      </c>
      <c r="J49" s="215">
        <v>0</v>
      </c>
      <c r="K49" s="215">
        <v>0</v>
      </c>
      <c r="L49" s="215">
        <v>0</v>
      </c>
      <c r="M49" s="215">
        <v>0</v>
      </c>
      <c r="N49" s="215">
        <v>0</v>
      </c>
      <c r="O49" s="215">
        <v>0</v>
      </c>
      <c r="P49" s="214">
        <v>0</v>
      </c>
      <c r="Q49" s="214">
        <v>30</v>
      </c>
      <c r="R49" s="191">
        <f t="shared" ref="R49:R80" si="3">IF(SUM(I49:O49)/1000&gt;0,(I49*9.31+J49*11628+K49*11070+L49*13898+M49*N49*1.163+O49*3293)/1000,SUM(P49:Q49))</f>
        <v>30</v>
      </c>
      <c r="S49" s="214">
        <v>2</v>
      </c>
      <c r="T49" s="192">
        <f t="shared" si="1"/>
        <v>10.5</v>
      </c>
      <c r="U49" s="193">
        <f t="shared" si="2"/>
        <v>0.5</v>
      </c>
      <c r="V49" s="287" t="s">
        <v>990</v>
      </c>
    </row>
    <row r="50" spans="1:22" ht="35.4" customHeight="1">
      <c r="A50" s="188">
        <v>34</v>
      </c>
      <c r="B50" s="223"/>
      <c r="C50" s="223" t="s">
        <v>1097</v>
      </c>
      <c r="D50" s="223" t="s">
        <v>1083</v>
      </c>
      <c r="E50" s="217" t="s">
        <v>1084</v>
      </c>
      <c r="F50" s="214" t="s">
        <v>225</v>
      </c>
      <c r="G50" s="214" t="s">
        <v>222</v>
      </c>
      <c r="H50" s="214">
        <v>108</v>
      </c>
      <c r="I50" s="214">
        <v>0</v>
      </c>
      <c r="J50" s="215">
        <v>0</v>
      </c>
      <c r="K50" s="215">
        <v>0</v>
      </c>
      <c r="L50" s="215">
        <v>0</v>
      </c>
      <c r="M50" s="215">
        <v>0</v>
      </c>
      <c r="N50" s="215">
        <v>0</v>
      </c>
      <c r="O50" s="215">
        <v>0</v>
      </c>
      <c r="P50" s="214">
        <v>10</v>
      </c>
      <c r="Q50" s="214">
        <v>52</v>
      </c>
      <c r="R50" s="191">
        <f t="shared" si="3"/>
        <v>62</v>
      </c>
      <c r="S50" s="214">
        <v>6</v>
      </c>
      <c r="T50" s="192">
        <f t="shared" si="1"/>
        <v>25.03</v>
      </c>
      <c r="U50" s="193">
        <f t="shared" si="2"/>
        <v>18</v>
      </c>
      <c r="V50" s="212"/>
    </row>
    <row r="51" spans="1:22" ht="35.4" customHeight="1">
      <c r="A51" s="188">
        <v>35</v>
      </c>
      <c r="B51" s="223"/>
      <c r="C51" s="223" t="s">
        <v>1098</v>
      </c>
      <c r="D51" s="223" t="s">
        <v>1086</v>
      </c>
      <c r="E51" s="217" t="s">
        <v>1084</v>
      </c>
      <c r="F51" s="214" t="s">
        <v>225</v>
      </c>
      <c r="G51" s="214" t="s">
        <v>222</v>
      </c>
      <c r="H51" s="214">
        <v>147</v>
      </c>
      <c r="I51" s="214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4">
        <v>18</v>
      </c>
      <c r="Q51" s="214">
        <v>56</v>
      </c>
      <c r="R51" s="191">
        <f t="shared" si="3"/>
        <v>74</v>
      </c>
      <c r="S51" s="214">
        <v>8</v>
      </c>
      <c r="T51" s="192">
        <f t="shared" si="1"/>
        <v>31.893999999999998</v>
      </c>
      <c r="U51" s="193">
        <f t="shared" si="2"/>
        <v>18.375</v>
      </c>
      <c r="V51" s="212"/>
    </row>
    <row r="52" spans="1:22" ht="26.4" customHeight="1">
      <c r="A52" s="302" t="s">
        <v>110</v>
      </c>
      <c r="B52" s="227"/>
      <c r="C52" s="223" t="s">
        <v>1099</v>
      </c>
      <c r="D52" s="223" t="s">
        <v>1088</v>
      </c>
      <c r="E52" s="217" t="s">
        <v>1089</v>
      </c>
      <c r="F52" s="214" t="s">
        <v>225</v>
      </c>
      <c r="G52" s="214" t="s">
        <v>222</v>
      </c>
      <c r="H52" s="214">
        <v>48</v>
      </c>
      <c r="I52" s="214">
        <v>0</v>
      </c>
      <c r="J52" s="215">
        <v>0</v>
      </c>
      <c r="K52" s="215">
        <v>0</v>
      </c>
      <c r="L52" s="215">
        <v>0</v>
      </c>
      <c r="M52" s="215">
        <v>0</v>
      </c>
      <c r="N52" s="215">
        <v>0</v>
      </c>
      <c r="O52" s="215">
        <v>0</v>
      </c>
      <c r="P52" s="214">
        <v>3</v>
      </c>
      <c r="Q52" s="214">
        <v>14</v>
      </c>
      <c r="R52" s="191">
        <f t="shared" si="3"/>
        <v>17</v>
      </c>
      <c r="S52" s="214">
        <v>2</v>
      </c>
      <c r="T52" s="192">
        <f t="shared" si="1"/>
        <v>6.9489999999999998</v>
      </c>
      <c r="U52" s="193">
        <f t="shared" si="2"/>
        <v>24</v>
      </c>
      <c r="V52" s="213"/>
    </row>
    <row r="53" spans="1:22" ht="26.4" customHeight="1">
      <c r="A53" s="188">
        <v>37</v>
      </c>
      <c r="B53" s="223"/>
      <c r="C53" s="223" t="s">
        <v>1100</v>
      </c>
      <c r="D53" s="223" t="s">
        <v>1091</v>
      </c>
      <c r="E53" s="217" t="s">
        <v>1092</v>
      </c>
      <c r="F53" s="214" t="s">
        <v>225</v>
      </c>
      <c r="G53" s="214" t="s">
        <v>222</v>
      </c>
      <c r="H53" s="214">
        <v>107</v>
      </c>
      <c r="I53" s="214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0</v>
      </c>
      <c r="O53" s="215">
        <v>0</v>
      </c>
      <c r="P53" s="214">
        <v>12</v>
      </c>
      <c r="Q53" s="214">
        <v>65</v>
      </c>
      <c r="R53" s="191">
        <f t="shared" si="3"/>
        <v>77</v>
      </c>
      <c r="S53" s="214">
        <v>7</v>
      </c>
      <c r="T53" s="192">
        <f t="shared" si="1"/>
        <v>30.946000000000002</v>
      </c>
      <c r="U53" s="193">
        <f t="shared" si="2"/>
        <v>15.285714285714286</v>
      </c>
      <c r="V53" s="212"/>
    </row>
    <row r="54" spans="1:22" ht="26.4" customHeight="1">
      <c r="A54" s="188">
        <v>38</v>
      </c>
      <c r="B54" s="223"/>
      <c r="C54" s="223" t="s">
        <v>1101</v>
      </c>
      <c r="D54" s="223" t="s">
        <v>1094</v>
      </c>
      <c r="E54" s="217" t="s">
        <v>1092</v>
      </c>
      <c r="F54" s="214" t="s">
        <v>225</v>
      </c>
      <c r="G54" s="214" t="s">
        <v>222</v>
      </c>
      <c r="H54" s="216">
        <v>109</v>
      </c>
      <c r="I54" s="214">
        <v>0</v>
      </c>
      <c r="J54" s="215">
        <v>0</v>
      </c>
      <c r="K54" s="215">
        <v>0</v>
      </c>
      <c r="L54" s="215">
        <v>0</v>
      </c>
      <c r="M54" s="215">
        <v>0</v>
      </c>
      <c r="N54" s="215">
        <v>0</v>
      </c>
      <c r="O54" s="215">
        <v>0</v>
      </c>
      <c r="P54" s="214">
        <v>12</v>
      </c>
      <c r="Q54" s="214">
        <v>74</v>
      </c>
      <c r="R54" s="191">
        <f t="shared" si="3"/>
        <v>86</v>
      </c>
      <c r="S54" s="216">
        <v>7</v>
      </c>
      <c r="T54" s="192">
        <f t="shared" si="1"/>
        <v>34.095999999999997</v>
      </c>
      <c r="U54" s="193">
        <f t="shared" si="2"/>
        <v>15.571428571428571</v>
      </c>
      <c r="V54" s="213"/>
    </row>
    <row r="55" spans="1:22" ht="26.4" customHeight="1">
      <c r="A55" s="188">
        <v>39</v>
      </c>
      <c r="B55" s="223"/>
      <c r="C55" s="223" t="s">
        <v>1102</v>
      </c>
      <c r="D55" s="223" t="s">
        <v>1096</v>
      </c>
      <c r="E55" s="217" t="s">
        <v>1092</v>
      </c>
      <c r="F55" s="214" t="s">
        <v>225</v>
      </c>
      <c r="G55" s="214" t="s">
        <v>222</v>
      </c>
      <c r="H55" s="216">
        <v>16</v>
      </c>
      <c r="I55" s="214">
        <v>0</v>
      </c>
      <c r="J55" s="215">
        <v>0</v>
      </c>
      <c r="K55" s="215">
        <v>0</v>
      </c>
      <c r="L55" s="215">
        <v>0</v>
      </c>
      <c r="M55" s="215">
        <v>0</v>
      </c>
      <c r="N55" s="215">
        <v>0</v>
      </c>
      <c r="O55" s="215">
        <v>0</v>
      </c>
      <c r="P55" s="214">
        <v>3</v>
      </c>
      <c r="Q55" s="214">
        <v>7</v>
      </c>
      <c r="R55" s="191">
        <f t="shared" si="3"/>
        <v>10</v>
      </c>
      <c r="S55" s="216">
        <v>1</v>
      </c>
      <c r="T55" s="192">
        <f t="shared" si="1"/>
        <v>4.4989999999999997</v>
      </c>
      <c r="U55" s="193">
        <f t="shared" si="2"/>
        <v>16</v>
      </c>
      <c r="V55" s="213"/>
    </row>
    <row r="56" spans="1:22" ht="68.400000000000006">
      <c r="A56" s="188">
        <v>40</v>
      </c>
      <c r="B56" s="223" t="s">
        <v>1164</v>
      </c>
      <c r="C56" s="223" t="s">
        <v>1165</v>
      </c>
      <c r="D56" s="223" t="s">
        <v>1166</v>
      </c>
      <c r="E56" s="217" t="s">
        <v>1167</v>
      </c>
      <c r="F56" s="214" t="s">
        <v>227</v>
      </c>
      <c r="G56" s="214" t="s">
        <v>222</v>
      </c>
      <c r="H56" s="216">
        <v>530</v>
      </c>
      <c r="I56" s="214">
        <v>16330</v>
      </c>
      <c r="J56" s="215">
        <v>0</v>
      </c>
      <c r="K56" s="215">
        <v>0</v>
      </c>
      <c r="L56" s="215">
        <v>0</v>
      </c>
      <c r="M56" s="215">
        <v>0</v>
      </c>
      <c r="N56" s="215">
        <v>0</v>
      </c>
      <c r="O56" s="215">
        <v>0</v>
      </c>
      <c r="P56" s="214">
        <v>0</v>
      </c>
      <c r="Q56" s="214">
        <v>0</v>
      </c>
      <c r="R56" s="191">
        <f t="shared" si="3"/>
        <v>152.03230000000002</v>
      </c>
      <c r="S56" s="214">
        <v>16</v>
      </c>
      <c r="T56" s="192">
        <f t="shared" si="1"/>
        <v>37.551978099999999</v>
      </c>
      <c r="U56" s="193">
        <f t="shared" si="2"/>
        <v>33.125</v>
      </c>
      <c r="V56" s="287" t="s">
        <v>1170</v>
      </c>
    </row>
    <row r="57" spans="1:22" ht="68.400000000000006">
      <c r="A57" s="188">
        <v>41</v>
      </c>
      <c r="B57" s="223" t="s">
        <v>1164</v>
      </c>
      <c r="C57" s="223" t="s">
        <v>1168</v>
      </c>
      <c r="D57" s="223" t="s">
        <v>1169</v>
      </c>
      <c r="E57" s="217" t="s">
        <v>1167</v>
      </c>
      <c r="F57" s="214" t="s">
        <v>227</v>
      </c>
      <c r="G57" s="214" t="s">
        <v>222</v>
      </c>
      <c r="H57" s="216">
        <v>207</v>
      </c>
      <c r="I57" s="214">
        <v>7540</v>
      </c>
      <c r="J57" s="215">
        <v>0</v>
      </c>
      <c r="K57" s="215">
        <v>0</v>
      </c>
      <c r="L57" s="215">
        <v>0</v>
      </c>
      <c r="M57" s="215">
        <v>0</v>
      </c>
      <c r="N57" s="215">
        <v>0</v>
      </c>
      <c r="O57" s="215">
        <v>0</v>
      </c>
      <c r="P57" s="214">
        <v>0</v>
      </c>
      <c r="Q57" s="214">
        <v>0</v>
      </c>
      <c r="R57" s="191">
        <f t="shared" si="3"/>
        <v>70.197400000000002</v>
      </c>
      <c r="S57" s="214">
        <v>8</v>
      </c>
      <c r="T57" s="192">
        <f t="shared" si="1"/>
        <v>17.3387578</v>
      </c>
      <c r="U57" s="193">
        <f t="shared" si="2"/>
        <v>25.875</v>
      </c>
      <c r="V57" s="287" t="s">
        <v>1170</v>
      </c>
    </row>
    <row r="58" spans="1:22" ht="46.2" customHeight="1">
      <c r="A58" s="188">
        <v>42</v>
      </c>
      <c r="B58" s="223" t="s">
        <v>1284</v>
      </c>
      <c r="C58" s="223" t="s">
        <v>1285</v>
      </c>
      <c r="D58" s="223" t="s">
        <v>1286</v>
      </c>
      <c r="E58" s="217">
        <v>42100</v>
      </c>
      <c r="F58" s="214" t="s">
        <v>227</v>
      </c>
      <c r="G58" s="214" t="s">
        <v>222</v>
      </c>
      <c r="H58" s="216">
        <v>182</v>
      </c>
      <c r="I58" s="214">
        <v>0</v>
      </c>
      <c r="J58" s="215">
        <v>0</v>
      </c>
      <c r="K58" s="215">
        <v>0</v>
      </c>
      <c r="L58" s="215">
        <v>0</v>
      </c>
      <c r="M58" s="215">
        <v>0</v>
      </c>
      <c r="N58" s="215">
        <v>0</v>
      </c>
      <c r="O58" s="215">
        <v>0</v>
      </c>
      <c r="P58" s="214">
        <v>0</v>
      </c>
      <c r="Q58" s="214">
        <v>0</v>
      </c>
      <c r="R58" s="191">
        <f t="shared" si="3"/>
        <v>0</v>
      </c>
      <c r="S58" s="214"/>
      <c r="T58" s="192">
        <f t="shared" si="1"/>
        <v>0</v>
      </c>
      <c r="U58" s="193" t="e">
        <f t="shared" si="2"/>
        <v>#DIV/0!</v>
      </c>
      <c r="V58" s="194"/>
    </row>
    <row r="59" spans="1:22" ht="46.2" customHeight="1">
      <c r="A59" s="188">
        <v>43</v>
      </c>
      <c r="B59" s="223" t="s">
        <v>1323</v>
      </c>
      <c r="C59" s="223" t="s">
        <v>1324</v>
      </c>
      <c r="D59" s="223" t="s">
        <v>0</v>
      </c>
      <c r="E59" s="217" t="s">
        <v>635</v>
      </c>
      <c r="F59" s="214" t="s">
        <v>227</v>
      </c>
      <c r="G59" s="214" t="s">
        <v>228</v>
      </c>
      <c r="H59" s="216">
        <v>171</v>
      </c>
      <c r="I59" s="214">
        <v>0</v>
      </c>
      <c r="J59" s="215">
        <v>0</v>
      </c>
      <c r="K59" s="215">
        <v>0</v>
      </c>
      <c r="L59" s="215">
        <v>0</v>
      </c>
      <c r="M59" s="215">
        <v>0</v>
      </c>
      <c r="N59" s="215">
        <v>0</v>
      </c>
      <c r="O59" s="215">
        <v>0</v>
      </c>
      <c r="P59" s="214">
        <v>0</v>
      </c>
      <c r="Q59" s="214">
        <v>203.5</v>
      </c>
      <c r="R59" s="191">
        <f t="shared" si="3"/>
        <v>203.5</v>
      </c>
      <c r="S59" s="216">
        <v>16</v>
      </c>
      <c r="T59" s="192">
        <f t="shared" si="1"/>
        <v>71.224999999999994</v>
      </c>
      <c r="U59" s="193">
        <f t="shared" si="2"/>
        <v>10.6875</v>
      </c>
      <c r="V59" s="194"/>
    </row>
    <row r="60" spans="1:22" ht="46.2" customHeight="1">
      <c r="A60" s="188">
        <v>44</v>
      </c>
      <c r="B60" s="223" t="s">
        <v>1323</v>
      </c>
      <c r="C60" s="223" t="s">
        <v>1324</v>
      </c>
      <c r="D60" s="223" t="s">
        <v>2</v>
      </c>
      <c r="E60" s="217" t="s">
        <v>635</v>
      </c>
      <c r="F60" s="214" t="s">
        <v>227</v>
      </c>
      <c r="G60" s="214" t="s">
        <v>228</v>
      </c>
      <c r="H60" s="216">
        <v>69</v>
      </c>
      <c r="I60" s="214">
        <v>0</v>
      </c>
      <c r="J60" s="215">
        <v>0</v>
      </c>
      <c r="K60" s="215">
        <v>0</v>
      </c>
      <c r="L60" s="215">
        <v>0</v>
      </c>
      <c r="M60" s="215">
        <v>0</v>
      </c>
      <c r="N60" s="215">
        <v>0</v>
      </c>
      <c r="O60" s="215">
        <v>0</v>
      </c>
      <c r="P60" s="214">
        <v>0</v>
      </c>
      <c r="Q60" s="214">
        <v>129.47999999999999</v>
      </c>
      <c r="R60" s="191">
        <f t="shared" si="3"/>
        <v>129.47999999999999</v>
      </c>
      <c r="S60" s="216">
        <v>10</v>
      </c>
      <c r="T60" s="192">
        <f t="shared" si="1"/>
        <v>45.317999999999998</v>
      </c>
      <c r="U60" s="193">
        <f t="shared" si="2"/>
        <v>6.9</v>
      </c>
      <c r="V60" s="194"/>
    </row>
    <row r="61" spans="1:22" ht="46.2" customHeight="1">
      <c r="A61" s="188">
        <v>45</v>
      </c>
      <c r="B61" s="223" t="s">
        <v>1323</v>
      </c>
      <c r="C61" s="223" t="s">
        <v>1324</v>
      </c>
      <c r="D61" s="223" t="s">
        <v>1</v>
      </c>
      <c r="E61" s="217" t="s">
        <v>635</v>
      </c>
      <c r="F61" s="214" t="s">
        <v>227</v>
      </c>
      <c r="G61" s="214" t="s">
        <v>228</v>
      </c>
      <c r="H61" s="216">
        <v>14</v>
      </c>
      <c r="I61" s="214">
        <v>0</v>
      </c>
      <c r="J61" s="215">
        <v>0</v>
      </c>
      <c r="K61" s="215">
        <v>0</v>
      </c>
      <c r="L61" s="215">
        <v>0</v>
      </c>
      <c r="M61" s="215">
        <v>0</v>
      </c>
      <c r="N61" s="215">
        <v>0</v>
      </c>
      <c r="O61" s="215">
        <v>0</v>
      </c>
      <c r="P61" s="214">
        <v>0</v>
      </c>
      <c r="Q61" s="214">
        <v>27</v>
      </c>
      <c r="R61" s="191">
        <f t="shared" si="3"/>
        <v>27</v>
      </c>
      <c r="S61" s="216">
        <v>2</v>
      </c>
      <c r="T61" s="192">
        <f t="shared" si="1"/>
        <v>9.4499999999999993</v>
      </c>
      <c r="U61" s="193">
        <f t="shared" si="2"/>
        <v>7</v>
      </c>
      <c r="V61" s="194"/>
    </row>
    <row r="62" spans="1:22" ht="46.2" customHeight="1">
      <c r="A62" s="188">
        <v>46</v>
      </c>
      <c r="B62" s="223" t="s">
        <v>1323</v>
      </c>
      <c r="C62" s="223" t="s">
        <v>1324</v>
      </c>
      <c r="D62" s="223" t="s">
        <v>1325</v>
      </c>
      <c r="E62" s="217" t="s">
        <v>635</v>
      </c>
      <c r="F62" s="214" t="s">
        <v>227</v>
      </c>
      <c r="G62" s="214" t="s">
        <v>228</v>
      </c>
      <c r="H62" s="216">
        <v>15</v>
      </c>
      <c r="I62" s="214">
        <v>0</v>
      </c>
      <c r="J62" s="215">
        <v>0</v>
      </c>
      <c r="K62" s="215">
        <v>0</v>
      </c>
      <c r="L62" s="215">
        <v>0</v>
      </c>
      <c r="M62" s="215">
        <v>0</v>
      </c>
      <c r="N62" s="215">
        <v>0</v>
      </c>
      <c r="O62" s="215">
        <v>0</v>
      </c>
      <c r="P62" s="214">
        <v>0</v>
      </c>
      <c r="Q62" s="214">
        <v>28.55</v>
      </c>
      <c r="R62" s="191">
        <f t="shared" si="3"/>
        <v>28.55</v>
      </c>
      <c r="S62" s="216">
        <v>2</v>
      </c>
      <c r="T62" s="192">
        <f t="shared" si="1"/>
        <v>9.9924999999999997</v>
      </c>
      <c r="U62" s="193">
        <f t="shared" si="2"/>
        <v>7.5</v>
      </c>
      <c r="V62" s="194"/>
    </row>
    <row r="63" spans="1:22" ht="46.2" customHeight="1">
      <c r="A63" s="188">
        <v>47</v>
      </c>
      <c r="B63" s="223" t="s">
        <v>1323</v>
      </c>
      <c r="C63" s="223" t="s">
        <v>1324</v>
      </c>
      <c r="D63" s="223" t="s">
        <v>1326</v>
      </c>
      <c r="E63" s="217" t="s">
        <v>635</v>
      </c>
      <c r="F63" s="214" t="s">
        <v>227</v>
      </c>
      <c r="G63" s="214" t="s">
        <v>228</v>
      </c>
      <c r="H63" s="216">
        <v>4</v>
      </c>
      <c r="I63" s="214">
        <v>0</v>
      </c>
      <c r="J63" s="215">
        <v>0</v>
      </c>
      <c r="K63" s="215">
        <v>0</v>
      </c>
      <c r="L63" s="215">
        <v>0</v>
      </c>
      <c r="M63" s="215">
        <v>0</v>
      </c>
      <c r="N63" s="215">
        <v>0</v>
      </c>
      <c r="O63" s="215">
        <v>0</v>
      </c>
      <c r="P63" s="214">
        <v>0</v>
      </c>
      <c r="Q63" s="214">
        <v>48.77</v>
      </c>
      <c r="R63" s="191">
        <f t="shared" si="3"/>
        <v>48.77</v>
      </c>
      <c r="S63" s="216">
        <v>4</v>
      </c>
      <c r="T63" s="192">
        <f t="shared" si="1"/>
        <v>17.069500000000001</v>
      </c>
      <c r="U63" s="193">
        <f t="shared" si="2"/>
        <v>1</v>
      </c>
      <c r="V63" s="194"/>
    </row>
    <row r="64" spans="1:22" ht="46.2" customHeight="1">
      <c r="A64" s="188">
        <v>48</v>
      </c>
      <c r="B64" s="223" t="s">
        <v>1323</v>
      </c>
      <c r="C64" s="223" t="s">
        <v>1324</v>
      </c>
      <c r="D64" s="223" t="s">
        <v>1327</v>
      </c>
      <c r="E64" s="217" t="s">
        <v>635</v>
      </c>
      <c r="F64" s="214" t="s">
        <v>227</v>
      </c>
      <c r="G64" s="214" t="s">
        <v>228</v>
      </c>
      <c r="H64" s="216">
        <v>3</v>
      </c>
      <c r="I64" s="214">
        <v>0</v>
      </c>
      <c r="J64" s="215">
        <v>0</v>
      </c>
      <c r="K64" s="215">
        <v>0</v>
      </c>
      <c r="L64" s="215">
        <v>0</v>
      </c>
      <c r="M64" s="215">
        <v>0</v>
      </c>
      <c r="N64" s="215">
        <v>0</v>
      </c>
      <c r="O64" s="215">
        <v>0</v>
      </c>
      <c r="P64" s="214">
        <v>1.92</v>
      </c>
      <c r="Q64" s="214">
        <v>0</v>
      </c>
      <c r="R64" s="191">
        <f t="shared" si="3"/>
        <v>1.92</v>
      </c>
      <c r="S64" s="216">
        <v>0.28000000000000003</v>
      </c>
      <c r="T64" s="192">
        <f t="shared" si="1"/>
        <v>1.3113600000000001</v>
      </c>
      <c r="U64" s="193">
        <f t="shared" si="2"/>
        <v>10.714285714285714</v>
      </c>
      <c r="V64" s="194"/>
    </row>
    <row r="65" spans="1:22" ht="46.2" customHeight="1">
      <c r="A65" s="188">
        <v>49</v>
      </c>
      <c r="B65" s="223" t="s">
        <v>1323</v>
      </c>
      <c r="C65" s="223" t="s">
        <v>1324</v>
      </c>
      <c r="D65" s="223" t="s">
        <v>1328</v>
      </c>
      <c r="E65" s="217" t="s">
        <v>635</v>
      </c>
      <c r="F65" s="214" t="s">
        <v>227</v>
      </c>
      <c r="G65" s="214" t="s">
        <v>228</v>
      </c>
      <c r="H65" s="216">
        <v>38</v>
      </c>
      <c r="I65" s="214">
        <v>0</v>
      </c>
      <c r="J65" s="215">
        <v>0</v>
      </c>
      <c r="K65" s="215">
        <v>0</v>
      </c>
      <c r="L65" s="215">
        <v>0</v>
      </c>
      <c r="M65" s="215">
        <v>0</v>
      </c>
      <c r="N65" s="215">
        <v>0</v>
      </c>
      <c r="O65" s="215">
        <v>0</v>
      </c>
      <c r="P65" s="214">
        <v>0</v>
      </c>
      <c r="Q65" s="214">
        <v>69.739999999999995</v>
      </c>
      <c r="R65" s="191">
        <f t="shared" si="3"/>
        <v>69.739999999999995</v>
      </c>
      <c r="S65" s="216">
        <v>5</v>
      </c>
      <c r="T65" s="192">
        <f t="shared" si="1"/>
        <v>24.408999999999999</v>
      </c>
      <c r="U65" s="193">
        <f t="shared" si="2"/>
        <v>7.6</v>
      </c>
      <c r="V65" s="194"/>
    </row>
    <row r="66" spans="1:22" ht="46.2" customHeight="1">
      <c r="A66" s="188">
        <v>50</v>
      </c>
      <c r="B66" s="223" t="s">
        <v>1323</v>
      </c>
      <c r="C66" s="223" t="s">
        <v>1329</v>
      </c>
      <c r="D66" s="223" t="s">
        <v>0</v>
      </c>
      <c r="E66" s="217" t="s">
        <v>635</v>
      </c>
      <c r="F66" s="214" t="s">
        <v>225</v>
      </c>
      <c r="G66" s="214" t="s">
        <v>228</v>
      </c>
      <c r="H66" s="216">
        <v>172</v>
      </c>
      <c r="I66" s="214">
        <v>0</v>
      </c>
      <c r="J66" s="215">
        <v>0</v>
      </c>
      <c r="K66" s="215">
        <v>0</v>
      </c>
      <c r="L66" s="215">
        <v>0</v>
      </c>
      <c r="M66" s="215">
        <v>0</v>
      </c>
      <c r="N66" s="215">
        <v>0</v>
      </c>
      <c r="O66" s="215">
        <v>0</v>
      </c>
      <c r="P66" s="214">
        <v>0</v>
      </c>
      <c r="Q66" s="214">
        <v>256.39</v>
      </c>
      <c r="R66" s="191">
        <f t="shared" si="3"/>
        <v>256.39</v>
      </c>
      <c r="S66" s="216">
        <v>18</v>
      </c>
      <c r="T66" s="192">
        <f t="shared" si="1"/>
        <v>89.736500000000007</v>
      </c>
      <c r="U66" s="193">
        <f t="shared" si="2"/>
        <v>9.5555555555555554</v>
      </c>
      <c r="V66" s="194"/>
    </row>
    <row r="67" spans="1:22" ht="46.2" customHeight="1">
      <c r="A67" s="188">
        <v>51</v>
      </c>
      <c r="B67" s="223" t="s">
        <v>1323</v>
      </c>
      <c r="C67" s="223" t="s">
        <v>1329</v>
      </c>
      <c r="D67" s="223" t="s">
        <v>2</v>
      </c>
      <c r="E67" s="217" t="s">
        <v>635</v>
      </c>
      <c r="F67" s="214" t="s">
        <v>225</v>
      </c>
      <c r="G67" s="214" t="s">
        <v>228</v>
      </c>
      <c r="H67" s="216">
        <v>48</v>
      </c>
      <c r="I67" s="214">
        <v>0</v>
      </c>
      <c r="J67" s="215">
        <v>0</v>
      </c>
      <c r="K67" s="215">
        <v>0</v>
      </c>
      <c r="L67" s="215">
        <v>0</v>
      </c>
      <c r="M67" s="215">
        <v>0</v>
      </c>
      <c r="N67" s="215">
        <v>0</v>
      </c>
      <c r="O67" s="215">
        <v>0</v>
      </c>
      <c r="P67" s="214">
        <v>0</v>
      </c>
      <c r="Q67" s="214">
        <v>88.47</v>
      </c>
      <c r="R67" s="191">
        <f t="shared" si="3"/>
        <v>88.47</v>
      </c>
      <c r="S67" s="214">
        <v>6</v>
      </c>
      <c r="T67" s="192">
        <f t="shared" si="1"/>
        <v>30.964500000000001</v>
      </c>
      <c r="U67" s="193">
        <f t="shared" si="2"/>
        <v>8</v>
      </c>
      <c r="V67" s="189"/>
    </row>
    <row r="68" spans="1:22" ht="46.2" customHeight="1">
      <c r="A68" s="188">
        <v>52</v>
      </c>
      <c r="B68" s="223" t="s">
        <v>1323</v>
      </c>
      <c r="C68" s="223" t="s">
        <v>1329</v>
      </c>
      <c r="D68" s="223" t="s">
        <v>1330</v>
      </c>
      <c r="E68" s="217" t="s">
        <v>635</v>
      </c>
      <c r="F68" s="214" t="s">
        <v>225</v>
      </c>
      <c r="G68" s="214" t="s">
        <v>228</v>
      </c>
      <c r="H68" s="216">
        <v>36</v>
      </c>
      <c r="I68" s="214">
        <v>0</v>
      </c>
      <c r="J68" s="215">
        <v>0</v>
      </c>
      <c r="K68" s="215">
        <v>0</v>
      </c>
      <c r="L68" s="215">
        <v>0</v>
      </c>
      <c r="M68" s="215">
        <v>0</v>
      </c>
      <c r="N68" s="215">
        <v>0</v>
      </c>
      <c r="O68" s="215">
        <v>0</v>
      </c>
      <c r="P68" s="214">
        <v>69.39</v>
      </c>
      <c r="Q68" s="214">
        <v>0</v>
      </c>
      <c r="R68" s="191">
        <f t="shared" si="3"/>
        <v>69.39</v>
      </c>
      <c r="S68" s="214">
        <v>13</v>
      </c>
      <c r="T68" s="192">
        <f t="shared" si="1"/>
        <v>47.393369999999997</v>
      </c>
      <c r="U68" s="193">
        <f t="shared" si="2"/>
        <v>2.7692307692307692</v>
      </c>
      <c r="V68" s="189"/>
    </row>
    <row r="69" spans="1:22" ht="46.2" customHeight="1">
      <c r="A69" s="188">
        <v>53</v>
      </c>
      <c r="B69" s="223" t="s">
        <v>1323</v>
      </c>
      <c r="C69" s="223" t="s">
        <v>1329</v>
      </c>
      <c r="D69" s="223" t="s">
        <v>1331</v>
      </c>
      <c r="E69" s="217" t="s">
        <v>635</v>
      </c>
      <c r="F69" s="214" t="s">
        <v>225</v>
      </c>
      <c r="G69" s="214" t="s">
        <v>228</v>
      </c>
      <c r="H69" s="216">
        <v>184</v>
      </c>
      <c r="I69" s="214">
        <v>0</v>
      </c>
      <c r="J69" s="215">
        <v>0</v>
      </c>
      <c r="K69" s="215">
        <v>0</v>
      </c>
      <c r="L69" s="215">
        <v>0</v>
      </c>
      <c r="M69" s="215">
        <v>0</v>
      </c>
      <c r="N69" s="215">
        <v>0</v>
      </c>
      <c r="O69" s="215">
        <v>0</v>
      </c>
      <c r="P69" s="214">
        <v>0</v>
      </c>
      <c r="Q69" s="214">
        <v>201.33</v>
      </c>
      <c r="R69" s="191">
        <f t="shared" si="3"/>
        <v>201.33</v>
      </c>
      <c r="S69" s="214">
        <v>14</v>
      </c>
      <c r="T69" s="192">
        <f t="shared" si="1"/>
        <v>70.465500000000006</v>
      </c>
      <c r="U69" s="193">
        <f t="shared" si="2"/>
        <v>13.142857142857142</v>
      </c>
      <c r="V69" s="212"/>
    </row>
    <row r="70" spans="1:22" ht="46.2" customHeight="1">
      <c r="A70" s="188">
        <v>54</v>
      </c>
      <c r="B70" s="223" t="s">
        <v>1323</v>
      </c>
      <c r="C70" s="223" t="s">
        <v>1329</v>
      </c>
      <c r="D70" s="223" t="s">
        <v>1325</v>
      </c>
      <c r="E70" s="217" t="s">
        <v>635</v>
      </c>
      <c r="F70" s="214" t="s">
        <v>225</v>
      </c>
      <c r="G70" s="214" t="s">
        <v>228</v>
      </c>
      <c r="H70" s="216">
        <v>138</v>
      </c>
      <c r="I70" s="214">
        <v>0</v>
      </c>
      <c r="J70" s="215">
        <v>0</v>
      </c>
      <c r="K70" s="215">
        <v>0</v>
      </c>
      <c r="L70" s="215">
        <v>0</v>
      </c>
      <c r="M70" s="215">
        <v>0</v>
      </c>
      <c r="N70" s="215">
        <v>0</v>
      </c>
      <c r="O70" s="215">
        <v>0</v>
      </c>
      <c r="P70" s="214">
        <v>0</v>
      </c>
      <c r="Q70" s="214">
        <v>207.61</v>
      </c>
      <c r="R70" s="191">
        <f t="shared" si="3"/>
        <v>207.61</v>
      </c>
      <c r="S70" s="216">
        <v>15</v>
      </c>
      <c r="T70" s="192">
        <f t="shared" si="1"/>
        <v>72.663499999999999</v>
      </c>
      <c r="U70" s="193">
        <f t="shared" si="2"/>
        <v>9.1999999999999993</v>
      </c>
      <c r="V70" s="212"/>
    </row>
    <row r="71" spans="1:22" ht="46.2" customHeight="1">
      <c r="A71" s="188">
        <v>55</v>
      </c>
      <c r="B71" s="223" t="s">
        <v>1323</v>
      </c>
      <c r="C71" s="223" t="s">
        <v>1332</v>
      </c>
      <c r="D71" s="223" t="s">
        <v>0</v>
      </c>
      <c r="E71" s="217" t="s">
        <v>635</v>
      </c>
      <c r="F71" s="214" t="s">
        <v>225</v>
      </c>
      <c r="G71" s="214" t="s">
        <v>228</v>
      </c>
      <c r="H71" s="216">
        <v>250</v>
      </c>
      <c r="I71" s="214">
        <v>0</v>
      </c>
      <c r="J71" s="215">
        <v>0</v>
      </c>
      <c r="K71" s="215">
        <v>0</v>
      </c>
      <c r="L71" s="215">
        <v>0</v>
      </c>
      <c r="M71" s="215">
        <v>0</v>
      </c>
      <c r="N71" s="215">
        <v>0</v>
      </c>
      <c r="O71" s="215">
        <v>0</v>
      </c>
      <c r="P71" s="214">
        <v>0</v>
      </c>
      <c r="Q71" s="214">
        <v>323.88</v>
      </c>
      <c r="R71" s="191">
        <f t="shared" si="3"/>
        <v>323.88</v>
      </c>
      <c r="S71" s="216">
        <v>23</v>
      </c>
      <c r="T71" s="192">
        <f t="shared" si="1"/>
        <v>113.358</v>
      </c>
      <c r="U71" s="193">
        <f t="shared" si="2"/>
        <v>10.869565217391305</v>
      </c>
      <c r="V71" s="212"/>
    </row>
    <row r="72" spans="1:22" ht="46.2" customHeight="1">
      <c r="A72" s="188">
        <v>56</v>
      </c>
      <c r="B72" s="223" t="s">
        <v>1323</v>
      </c>
      <c r="C72" s="223" t="s">
        <v>1332</v>
      </c>
      <c r="D72" s="223" t="s">
        <v>2</v>
      </c>
      <c r="E72" s="217" t="s">
        <v>635</v>
      </c>
      <c r="F72" s="214" t="s">
        <v>225</v>
      </c>
      <c r="G72" s="214" t="s">
        <v>228</v>
      </c>
      <c r="H72" s="216">
        <v>35</v>
      </c>
      <c r="I72" s="214">
        <v>0</v>
      </c>
      <c r="J72" s="215">
        <v>0</v>
      </c>
      <c r="K72" s="215">
        <v>0</v>
      </c>
      <c r="L72" s="215">
        <v>0</v>
      </c>
      <c r="M72" s="215">
        <v>0</v>
      </c>
      <c r="N72" s="215">
        <v>0</v>
      </c>
      <c r="O72" s="215">
        <v>0</v>
      </c>
      <c r="P72" s="214">
        <v>0</v>
      </c>
      <c r="Q72" s="214">
        <v>49.89</v>
      </c>
      <c r="R72" s="191">
        <f t="shared" si="3"/>
        <v>49.89</v>
      </c>
      <c r="S72" s="216">
        <v>4</v>
      </c>
      <c r="T72" s="192">
        <f t="shared" si="1"/>
        <v>17.461500000000001</v>
      </c>
      <c r="U72" s="193">
        <f t="shared" si="2"/>
        <v>8.75</v>
      </c>
      <c r="V72" s="212"/>
    </row>
    <row r="73" spans="1:22" ht="46.2" customHeight="1">
      <c r="A73" s="188">
        <v>57</v>
      </c>
      <c r="B73" s="223" t="s">
        <v>1323</v>
      </c>
      <c r="C73" s="223" t="s">
        <v>1332</v>
      </c>
      <c r="D73" s="223" t="s">
        <v>1330</v>
      </c>
      <c r="E73" s="217" t="s">
        <v>635</v>
      </c>
      <c r="F73" s="214" t="s">
        <v>225</v>
      </c>
      <c r="G73" s="214" t="s">
        <v>228</v>
      </c>
      <c r="H73" s="216">
        <v>29</v>
      </c>
      <c r="I73" s="214">
        <v>0</v>
      </c>
      <c r="J73" s="215">
        <v>0</v>
      </c>
      <c r="K73" s="215">
        <v>0</v>
      </c>
      <c r="L73" s="215">
        <v>0</v>
      </c>
      <c r="M73" s="215">
        <v>0</v>
      </c>
      <c r="N73" s="215">
        <v>0</v>
      </c>
      <c r="O73" s="215">
        <v>0</v>
      </c>
      <c r="P73" s="214">
        <v>64.400000000000006</v>
      </c>
      <c r="Q73" s="214">
        <v>0</v>
      </c>
      <c r="R73" s="191">
        <f t="shared" si="3"/>
        <v>64.400000000000006</v>
      </c>
      <c r="S73" s="216">
        <v>12</v>
      </c>
      <c r="T73" s="192">
        <f t="shared" si="1"/>
        <v>43.985200000000006</v>
      </c>
      <c r="U73" s="193">
        <f t="shared" si="2"/>
        <v>2.4166666666666665</v>
      </c>
      <c r="V73" s="212"/>
    </row>
    <row r="74" spans="1:22" ht="46.2" customHeight="1">
      <c r="A74" s="188">
        <v>58</v>
      </c>
      <c r="B74" s="223" t="s">
        <v>1323</v>
      </c>
      <c r="C74" s="223" t="s">
        <v>1332</v>
      </c>
      <c r="D74" s="223" t="s">
        <v>1331</v>
      </c>
      <c r="E74" s="217" t="s">
        <v>635</v>
      </c>
      <c r="F74" s="214" t="s">
        <v>225</v>
      </c>
      <c r="G74" s="214" t="s">
        <v>228</v>
      </c>
      <c r="H74" s="216">
        <v>116</v>
      </c>
      <c r="I74" s="214">
        <v>0</v>
      </c>
      <c r="J74" s="215">
        <v>0</v>
      </c>
      <c r="K74" s="215">
        <v>0</v>
      </c>
      <c r="L74" s="215">
        <v>0</v>
      </c>
      <c r="M74" s="215">
        <v>0</v>
      </c>
      <c r="N74" s="215">
        <v>0</v>
      </c>
      <c r="O74" s="215">
        <v>0</v>
      </c>
      <c r="P74" s="214">
        <v>0</v>
      </c>
      <c r="Q74" s="214">
        <v>19.649999999999999</v>
      </c>
      <c r="R74" s="191">
        <f t="shared" si="3"/>
        <v>19.649999999999999</v>
      </c>
      <c r="S74" s="216">
        <v>1.4</v>
      </c>
      <c r="T74" s="192">
        <f t="shared" si="1"/>
        <v>6.8774999999999995</v>
      </c>
      <c r="U74" s="193">
        <f t="shared" si="2"/>
        <v>82.857142857142861</v>
      </c>
      <c r="V74" s="212"/>
    </row>
    <row r="75" spans="1:22" ht="46.2" customHeight="1">
      <c r="A75" s="188">
        <v>59</v>
      </c>
      <c r="B75" s="223" t="s">
        <v>1323</v>
      </c>
      <c r="C75" s="223" t="s">
        <v>1332</v>
      </c>
      <c r="D75" s="223" t="s">
        <v>1325</v>
      </c>
      <c r="E75" s="217" t="s">
        <v>635</v>
      </c>
      <c r="F75" s="214" t="s">
        <v>225</v>
      </c>
      <c r="G75" s="214" t="s">
        <v>228</v>
      </c>
      <c r="H75" s="216">
        <v>137</v>
      </c>
      <c r="I75" s="214">
        <v>0</v>
      </c>
      <c r="J75" s="215">
        <v>0</v>
      </c>
      <c r="K75" s="215">
        <v>0</v>
      </c>
      <c r="L75" s="215">
        <v>0</v>
      </c>
      <c r="M75" s="215">
        <v>0</v>
      </c>
      <c r="N75" s="215">
        <v>0</v>
      </c>
      <c r="O75" s="215">
        <v>0</v>
      </c>
      <c r="P75" s="214">
        <v>0</v>
      </c>
      <c r="Q75" s="214">
        <v>134.44999999999999</v>
      </c>
      <c r="R75" s="191">
        <f t="shared" si="3"/>
        <v>134.44999999999999</v>
      </c>
      <c r="S75" s="216">
        <v>10</v>
      </c>
      <c r="T75" s="192">
        <f t="shared" si="1"/>
        <v>47.05749999999999</v>
      </c>
      <c r="U75" s="193">
        <f t="shared" si="2"/>
        <v>13.7</v>
      </c>
      <c r="V75" s="212"/>
    </row>
    <row r="76" spans="1:22" ht="46.2" customHeight="1">
      <c r="A76" s="188">
        <v>60</v>
      </c>
      <c r="B76" s="223" t="s">
        <v>1323</v>
      </c>
      <c r="C76" s="223" t="s">
        <v>1332</v>
      </c>
      <c r="D76" s="223" t="s">
        <v>1333</v>
      </c>
      <c r="E76" s="217" t="s">
        <v>635</v>
      </c>
      <c r="F76" s="214" t="s">
        <v>225</v>
      </c>
      <c r="G76" s="214" t="s">
        <v>228</v>
      </c>
      <c r="H76" s="216">
        <v>60</v>
      </c>
      <c r="I76" s="214">
        <v>0</v>
      </c>
      <c r="J76" s="215">
        <v>0</v>
      </c>
      <c r="K76" s="215">
        <v>0</v>
      </c>
      <c r="L76" s="215">
        <v>0</v>
      </c>
      <c r="M76" s="215">
        <v>0</v>
      </c>
      <c r="N76" s="215">
        <v>0</v>
      </c>
      <c r="O76" s="215">
        <v>0</v>
      </c>
      <c r="P76" s="214">
        <v>0</v>
      </c>
      <c r="Q76" s="214">
        <v>12.83</v>
      </c>
      <c r="R76" s="191">
        <f t="shared" si="3"/>
        <v>12.83</v>
      </c>
      <c r="S76" s="216">
        <v>0.95</v>
      </c>
      <c r="T76" s="192">
        <f t="shared" si="1"/>
        <v>4.4904999999999999</v>
      </c>
      <c r="U76" s="193">
        <f t="shared" si="2"/>
        <v>63.15789473684211</v>
      </c>
      <c r="V76" s="212"/>
    </row>
    <row r="77" spans="1:22" ht="46.2" customHeight="1">
      <c r="A77" s="188">
        <v>61</v>
      </c>
      <c r="B77" s="223" t="s">
        <v>1323</v>
      </c>
      <c r="C77" s="223" t="s">
        <v>1334</v>
      </c>
      <c r="D77" s="223" t="s">
        <v>0</v>
      </c>
      <c r="E77" s="217" t="s">
        <v>635</v>
      </c>
      <c r="F77" s="214" t="s">
        <v>225</v>
      </c>
      <c r="G77" s="214" t="s">
        <v>228</v>
      </c>
      <c r="H77" s="216">
        <v>328</v>
      </c>
      <c r="I77" s="214">
        <v>0</v>
      </c>
      <c r="J77" s="215">
        <v>0</v>
      </c>
      <c r="K77" s="215">
        <v>0</v>
      </c>
      <c r="L77" s="215">
        <v>0</v>
      </c>
      <c r="M77" s="215">
        <v>0</v>
      </c>
      <c r="N77" s="215">
        <v>0</v>
      </c>
      <c r="O77" s="215">
        <v>0</v>
      </c>
      <c r="P77" s="214">
        <v>0</v>
      </c>
      <c r="Q77" s="214">
        <v>374.66</v>
      </c>
      <c r="R77" s="191">
        <f t="shared" si="3"/>
        <v>374.66</v>
      </c>
      <c r="S77" s="216">
        <v>37</v>
      </c>
      <c r="T77" s="192">
        <f t="shared" si="1"/>
        <v>131.131</v>
      </c>
      <c r="U77" s="193">
        <f t="shared" si="2"/>
        <v>8.8648648648648649</v>
      </c>
      <c r="V77" s="212"/>
    </row>
    <row r="78" spans="1:22" ht="46.2" customHeight="1">
      <c r="A78" s="188">
        <v>62</v>
      </c>
      <c r="B78" s="223" t="s">
        <v>1323</v>
      </c>
      <c r="C78" s="223" t="s">
        <v>1334</v>
      </c>
      <c r="D78" s="223" t="s">
        <v>1</v>
      </c>
      <c r="E78" s="217" t="s">
        <v>635</v>
      </c>
      <c r="F78" s="214" t="s">
        <v>225</v>
      </c>
      <c r="G78" s="214" t="s">
        <v>228</v>
      </c>
      <c r="H78" s="216">
        <v>40</v>
      </c>
      <c r="I78" s="214">
        <v>0</v>
      </c>
      <c r="J78" s="215">
        <v>0</v>
      </c>
      <c r="K78" s="215">
        <v>0</v>
      </c>
      <c r="L78" s="215">
        <v>0</v>
      </c>
      <c r="M78" s="215">
        <v>0</v>
      </c>
      <c r="N78" s="215">
        <v>0</v>
      </c>
      <c r="O78" s="215">
        <v>0</v>
      </c>
      <c r="P78" s="214">
        <v>0</v>
      </c>
      <c r="Q78" s="214">
        <v>55.36</v>
      </c>
      <c r="R78" s="191">
        <f t="shared" si="3"/>
        <v>55.36</v>
      </c>
      <c r="S78" s="216">
        <v>6</v>
      </c>
      <c r="T78" s="192">
        <f t="shared" si="1"/>
        <v>19.376000000000001</v>
      </c>
      <c r="U78" s="193">
        <f t="shared" si="2"/>
        <v>6.666666666666667</v>
      </c>
      <c r="V78" s="212"/>
    </row>
    <row r="79" spans="1:22" ht="46.2" customHeight="1">
      <c r="A79" s="188">
        <v>63</v>
      </c>
      <c r="B79" s="223" t="s">
        <v>1323</v>
      </c>
      <c r="C79" s="223" t="s">
        <v>1334</v>
      </c>
      <c r="D79" s="223" t="s">
        <v>2</v>
      </c>
      <c r="E79" s="217" t="s">
        <v>635</v>
      </c>
      <c r="F79" s="214" t="s">
        <v>225</v>
      </c>
      <c r="G79" s="214" t="s">
        <v>228</v>
      </c>
      <c r="H79" s="216">
        <v>58</v>
      </c>
      <c r="I79" s="214">
        <v>0</v>
      </c>
      <c r="J79" s="215">
        <v>0</v>
      </c>
      <c r="K79" s="215">
        <v>0</v>
      </c>
      <c r="L79" s="215">
        <v>0</v>
      </c>
      <c r="M79" s="215">
        <v>0</v>
      </c>
      <c r="N79" s="215">
        <v>0</v>
      </c>
      <c r="O79" s="215">
        <v>0</v>
      </c>
      <c r="P79" s="214">
        <v>0</v>
      </c>
      <c r="Q79" s="214">
        <v>140.33000000000001</v>
      </c>
      <c r="R79" s="191">
        <f t="shared" si="3"/>
        <v>140.33000000000001</v>
      </c>
      <c r="S79" s="216">
        <v>14</v>
      </c>
      <c r="T79" s="192">
        <f t="shared" si="1"/>
        <v>49.115500000000004</v>
      </c>
      <c r="U79" s="193">
        <f t="shared" si="2"/>
        <v>4.1428571428571432</v>
      </c>
      <c r="V79" s="212"/>
    </row>
    <row r="80" spans="1:22" ht="46.2" customHeight="1">
      <c r="A80" s="188">
        <v>64</v>
      </c>
      <c r="B80" s="223" t="s">
        <v>1323</v>
      </c>
      <c r="C80" s="223" t="s">
        <v>1334</v>
      </c>
      <c r="D80" s="223" t="s">
        <v>1325</v>
      </c>
      <c r="E80" s="217" t="s">
        <v>635</v>
      </c>
      <c r="F80" s="214" t="s">
        <v>225</v>
      </c>
      <c r="G80" s="214" t="s">
        <v>228</v>
      </c>
      <c r="H80" s="216">
        <v>220</v>
      </c>
      <c r="I80" s="214">
        <v>0</v>
      </c>
      <c r="J80" s="215">
        <v>0</v>
      </c>
      <c r="K80" s="215">
        <v>0</v>
      </c>
      <c r="L80" s="215">
        <v>0</v>
      </c>
      <c r="M80" s="215">
        <v>0</v>
      </c>
      <c r="N80" s="215">
        <v>0</v>
      </c>
      <c r="O80" s="215">
        <v>0</v>
      </c>
      <c r="P80" s="214">
        <v>0</v>
      </c>
      <c r="Q80" s="214">
        <v>145.28</v>
      </c>
      <c r="R80" s="191">
        <f t="shared" si="3"/>
        <v>145.28</v>
      </c>
      <c r="S80" s="216">
        <v>15</v>
      </c>
      <c r="T80" s="192">
        <f t="shared" si="1"/>
        <v>50.847999999999999</v>
      </c>
      <c r="U80" s="193">
        <f t="shared" si="2"/>
        <v>14.666666666666666</v>
      </c>
      <c r="V80" s="212"/>
    </row>
    <row r="81" spans="1:22" ht="46.2" customHeight="1">
      <c r="A81" s="188">
        <v>65</v>
      </c>
      <c r="B81" s="223" t="s">
        <v>1323</v>
      </c>
      <c r="C81" s="223" t="s">
        <v>1334</v>
      </c>
      <c r="D81" s="223" t="s">
        <v>1331</v>
      </c>
      <c r="E81" s="217" t="s">
        <v>635</v>
      </c>
      <c r="F81" s="214" t="s">
        <v>225</v>
      </c>
      <c r="G81" s="214" t="s">
        <v>228</v>
      </c>
      <c r="H81" s="216">
        <v>94</v>
      </c>
      <c r="I81" s="214">
        <v>0</v>
      </c>
      <c r="J81" s="215">
        <v>0</v>
      </c>
      <c r="K81" s="215">
        <v>0</v>
      </c>
      <c r="L81" s="215">
        <v>0</v>
      </c>
      <c r="M81" s="215">
        <v>0</v>
      </c>
      <c r="N81" s="215">
        <v>0</v>
      </c>
      <c r="O81" s="215">
        <v>0</v>
      </c>
      <c r="P81" s="214">
        <v>0</v>
      </c>
      <c r="Q81" s="214">
        <v>87.24</v>
      </c>
      <c r="R81" s="191">
        <f t="shared" ref="R81:R98" si="4">IF(SUM(I81:O81)/1000&gt;0,(I81*9.31+J81*11628+K81*11070+L81*13898+M81*N81*1.163+O81*3293)/1000,SUM(P81:Q81))</f>
        <v>87.24</v>
      </c>
      <c r="S81" s="216">
        <v>9</v>
      </c>
      <c r="T81" s="192">
        <f t="shared" si="1"/>
        <v>30.533999999999999</v>
      </c>
      <c r="U81" s="193">
        <f t="shared" si="2"/>
        <v>10.444444444444445</v>
      </c>
      <c r="V81" s="194"/>
    </row>
    <row r="82" spans="1:22" ht="46.2" customHeight="1">
      <c r="A82" s="188">
        <v>66</v>
      </c>
      <c r="B82" s="223" t="s">
        <v>1323</v>
      </c>
      <c r="C82" s="223" t="s">
        <v>1334</v>
      </c>
      <c r="D82" s="223" t="s">
        <v>1335</v>
      </c>
      <c r="E82" s="217" t="s">
        <v>635</v>
      </c>
      <c r="F82" s="214" t="s">
        <v>225</v>
      </c>
      <c r="G82" s="214" t="s">
        <v>228</v>
      </c>
      <c r="H82" s="216">
        <v>63</v>
      </c>
      <c r="I82" s="214">
        <v>0</v>
      </c>
      <c r="J82" s="215">
        <v>0</v>
      </c>
      <c r="K82" s="215">
        <v>0</v>
      </c>
      <c r="L82" s="215">
        <v>0</v>
      </c>
      <c r="M82" s="215">
        <v>0</v>
      </c>
      <c r="N82" s="215">
        <v>0</v>
      </c>
      <c r="O82" s="215">
        <v>0</v>
      </c>
      <c r="P82" s="214">
        <v>0</v>
      </c>
      <c r="Q82" s="214">
        <v>51.64</v>
      </c>
      <c r="R82" s="191">
        <f t="shared" si="4"/>
        <v>51.64</v>
      </c>
      <c r="S82" s="214">
        <v>5</v>
      </c>
      <c r="T82" s="192">
        <f t="shared" si="1"/>
        <v>18.074000000000002</v>
      </c>
      <c r="U82" s="193">
        <f t="shared" si="2"/>
        <v>12.6</v>
      </c>
      <c r="V82" s="194"/>
    </row>
    <row r="83" spans="1:22" ht="46.2" customHeight="1">
      <c r="A83" s="188">
        <v>67</v>
      </c>
      <c r="B83" s="223" t="s">
        <v>1499</v>
      </c>
      <c r="C83" s="223" t="s">
        <v>1497</v>
      </c>
      <c r="D83" s="223" t="s">
        <v>1498</v>
      </c>
      <c r="E83" s="217">
        <v>42248</v>
      </c>
      <c r="F83" s="214" t="s">
        <v>225</v>
      </c>
      <c r="G83" s="214" t="s">
        <v>222</v>
      </c>
      <c r="H83" s="216">
        <v>12</v>
      </c>
      <c r="I83" s="214">
        <v>0</v>
      </c>
      <c r="J83" s="215">
        <v>1</v>
      </c>
      <c r="K83" s="215">
        <v>0</v>
      </c>
      <c r="L83" s="215">
        <v>0</v>
      </c>
      <c r="M83" s="215">
        <v>1</v>
      </c>
      <c r="N83" s="215">
        <v>11.628</v>
      </c>
      <c r="O83" s="215">
        <v>0</v>
      </c>
      <c r="P83" s="214">
        <v>0</v>
      </c>
      <c r="Q83" s="214">
        <v>0</v>
      </c>
      <c r="R83" s="191">
        <f t="shared" si="4"/>
        <v>11.641523364000001</v>
      </c>
      <c r="S83" s="195"/>
      <c r="T83" s="192">
        <f t="shared" si="1"/>
        <v>3.6222582801600001</v>
      </c>
      <c r="U83" s="193" t="e">
        <f t="shared" si="2"/>
        <v>#DIV/0!</v>
      </c>
      <c r="V83" s="212"/>
    </row>
    <row r="84" spans="1:22" ht="46.2" customHeight="1">
      <c r="A84" s="188">
        <v>68</v>
      </c>
      <c r="B84" s="223" t="s">
        <v>218</v>
      </c>
      <c r="C84" s="223" t="s">
        <v>1524</v>
      </c>
      <c r="D84" s="223" t="s">
        <v>1525</v>
      </c>
      <c r="E84" s="217" t="s">
        <v>1526</v>
      </c>
      <c r="F84" s="214"/>
      <c r="G84" s="214"/>
      <c r="H84" s="216">
        <v>1542</v>
      </c>
      <c r="I84" s="214">
        <v>1</v>
      </c>
      <c r="J84" s="215">
        <v>0</v>
      </c>
      <c r="K84" s="215">
        <v>0</v>
      </c>
      <c r="L84" s="215">
        <v>0</v>
      </c>
      <c r="M84" s="215">
        <v>0</v>
      </c>
      <c r="N84" s="215">
        <v>0</v>
      </c>
      <c r="O84" s="215">
        <v>0</v>
      </c>
      <c r="P84" s="214">
        <v>0</v>
      </c>
      <c r="Q84" s="214">
        <v>0</v>
      </c>
      <c r="R84" s="191">
        <f t="shared" si="4"/>
        <v>9.3100000000000006E-3</v>
      </c>
      <c r="S84" s="214">
        <v>6</v>
      </c>
      <c r="T84" s="192">
        <f t="shared" si="1"/>
        <v>2.2995700000000003E-3</v>
      </c>
      <c r="U84" s="193">
        <f t="shared" si="2"/>
        <v>257</v>
      </c>
      <c r="V84" s="212"/>
    </row>
    <row r="85" spans="1:22" ht="46.2" customHeight="1">
      <c r="A85" s="188">
        <v>69</v>
      </c>
      <c r="B85" s="223" t="s">
        <v>1523</v>
      </c>
      <c r="C85" s="223" t="s">
        <v>1529</v>
      </c>
      <c r="D85" s="223" t="s">
        <v>1527</v>
      </c>
      <c r="E85" s="217" t="s">
        <v>1528</v>
      </c>
      <c r="F85" s="214" t="s">
        <v>227</v>
      </c>
      <c r="G85" s="214"/>
      <c r="H85" s="216">
        <v>6.2309999999999999</v>
      </c>
      <c r="I85" s="214">
        <v>0</v>
      </c>
      <c r="J85" s="215">
        <v>0</v>
      </c>
      <c r="K85" s="215">
        <v>0</v>
      </c>
      <c r="L85" s="215">
        <v>0</v>
      </c>
      <c r="M85" s="215">
        <v>0</v>
      </c>
      <c r="N85" s="215">
        <v>0</v>
      </c>
      <c r="O85" s="215">
        <v>0</v>
      </c>
      <c r="P85" s="214">
        <v>0</v>
      </c>
      <c r="Q85" s="214">
        <v>0</v>
      </c>
      <c r="R85" s="191">
        <f t="shared" si="4"/>
        <v>0</v>
      </c>
      <c r="S85" s="214"/>
      <c r="T85" s="192">
        <f t="shared" si="1"/>
        <v>0</v>
      </c>
      <c r="U85" s="193" t="e">
        <f t="shared" si="2"/>
        <v>#DIV/0!</v>
      </c>
      <c r="V85" s="212"/>
    </row>
    <row r="86" spans="1:22" ht="46.2" customHeight="1">
      <c r="A86" s="188">
        <v>70</v>
      </c>
      <c r="B86" s="223"/>
      <c r="C86" s="223" t="s">
        <v>1576</v>
      </c>
      <c r="D86" s="223" t="s">
        <v>1577</v>
      </c>
      <c r="E86" s="217">
        <v>42366</v>
      </c>
      <c r="F86" s="214" t="s">
        <v>227</v>
      </c>
      <c r="G86" s="214" t="s">
        <v>222</v>
      </c>
      <c r="H86" s="216">
        <v>18.361999999999998</v>
      </c>
      <c r="I86" s="214">
        <v>0</v>
      </c>
      <c r="J86" s="215">
        <v>0</v>
      </c>
      <c r="K86" s="215">
        <v>0</v>
      </c>
      <c r="L86" s="215">
        <v>0</v>
      </c>
      <c r="M86" s="215">
        <v>0</v>
      </c>
      <c r="N86" s="215">
        <v>0</v>
      </c>
      <c r="O86" s="215">
        <v>0</v>
      </c>
      <c r="P86" s="214">
        <v>0</v>
      </c>
      <c r="Q86" s="214">
        <v>0</v>
      </c>
      <c r="R86" s="191">
        <f t="shared" si="4"/>
        <v>0</v>
      </c>
      <c r="S86" s="214"/>
      <c r="T86" s="192">
        <f t="shared" si="1"/>
        <v>0</v>
      </c>
      <c r="U86" s="193" t="e">
        <f t="shared" si="2"/>
        <v>#DIV/0!</v>
      </c>
      <c r="V86" s="212"/>
    </row>
    <row r="87" spans="1:22" ht="46.2" customHeight="1">
      <c r="A87" s="188">
        <v>71</v>
      </c>
      <c r="B87" s="223"/>
      <c r="C87" s="223" t="s">
        <v>1633</v>
      </c>
      <c r="D87" s="223" t="s">
        <v>1634</v>
      </c>
      <c r="E87" s="217" t="s">
        <v>1635</v>
      </c>
      <c r="F87" s="214" t="s">
        <v>225</v>
      </c>
      <c r="G87" s="214" t="s">
        <v>222</v>
      </c>
      <c r="H87" s="214"/>
      <c r="I87" s="214">
        <v>0</v>
      </c>
      <c r="J87" s="215">
        <v>0</v>
      </c>
      <c r="K87" s="215">
        <v>0</v>
      </c>
      <c r="L87" s="215">
        <v>0</v>
      </c>
      <c r="M87" s="215">
        <v>0</v>
      </c>
      <c r="N87" s="215">
        <v>0</v>
      </c>
      <c r="O87" s="215">
        <v>0</v>
      </c>
      <c r="P87" s="214">
        <v>0</v>
      </c>
      <c r="Q87" s="214">
        <v>0</v>
      </c>
      <c r="R87" s="191">
        <f t="shared" si="4"/>
        <v>0</v>
      </c>
      <c r="S87" s="214"/>
      <c r="T87" s="192">
        <f t="shared" si="1"/>
        <v>0</v>
      </c>
      <c r="U87" s="193" t="e">
        <f t="shared" si="2"/>
        <v>#DIV/0!</v>
      </c>
      <c r="V87" s="212"/>
    </row>
    <row r="88" spans="1:22" ht="46.2" customHeight="1">
      <c r="A88" s="188">
        <v>72</v>
      </c>
      <c r="B88" s="227"/>
      <c r="C88" s="223" t="s">
        <v>1752</v>
      </c>
      <c r="D88" s="223" t="s">
        <v>1753</v>
      </c>
      <c r="E88" s="217" t="s">
        <v>1754</v>
      </c>
      <c r="F88" s="214" t="s">
        <v>225</v>
      </c>
      <c r="G88" s="214" t="s">
        <v>228</v>
      </c>
      <c r="H88" s="214">
        <v>50</v>
      </c>
      <c r="I88" s="214">
        <v>2560</v>
      </c>
      <c r="J88" s="215">
        <v>0</v>
      </c>
      <c r="K88" s="215">
        <v>0</v>
      </c>
      <c r="L88" s="215">
        <v>0</v>
      </c>
      <c r="M88" s="215">
        <v>0</v>
      </c>
      <c r="N88" s="215">
        <v>0</v>
      </c>
      <c r="O88" s="215">
        <v>0</v>
      </c>
      <c r="P88" s="214">
        <v>0</v>
      </c>
      <c r="Q88" s="214">
        <v>23.83</v>
      </c>
      <c r="R88" s="191">
        <f t="shared" si="4"/>
        <v>23.833600000000001</v>
      </c>
      <c r="S88" s="214">
        <v>2.56</v>
      </c>
      <c r="T88" s="192">
        <f t="shared" si="1"/>
        <v>5.8868992000000002</v>
      </c>
      <c r="U88" s="193">
        <f t="shared" si="2"/>
        <v>19.53125</v>
      </c>
      <c r="V88" s="212"/>
    </row>
    <row r="89" spans="1:22" ht="46.2" customHeight="1">
      <c r="A89" s="188">
        <v>73</v>
      </c>
      <c r="B89" s="227"/>
      <c r="C89" s="223"/>
      <c r="D89" s="223"/>
      <c r="E89" s="217"/>
      <c r="F89" s="214"/>
      <c r="G89" s="214"/>
      <c r="H89" s="214"/>
      <c r="I89" s="214">
        <v>0</v>
      </c>
      <c r="J89" s="215">
        <v>0</v>
      </c>
      <c r="K89" s="215">
        <v>0</v>
      </c>
      <c r="L89" s="215">
        <v>0</v>
      </c>
      <c r="M89" s="215">
        <v>0</v>
      </c>
      <c r="N89" s="215">
        <v>0</v>
      </c>
      <c r="O89" s="215">
        <v>0</v>
      </c>
      <c r="P89" s="214">
        <v>0</v>
      </c>
      <c r="Q89" s="214">
        <v>0</v>
      </c>
      <c r="R89" s="191">
        <f t="shared" si="4"/>
        <v>0</v>
      </c>
      <c r="S89" s="214"/>
      <c r="T89" s="192">
        <f t="shared" si="1"/>
        <v>0</v>
      </c>
      <c r="U89" s="193" t="e">
        <f t="shared" si="2"/>
        <v>#DIV/0!</v>
      </c>
      <c r="V89" s="213"/>
    </row>
    <row r="90" spans="1:22" ht="46.2" customHeight="1">
      <c r="A90" s="188">
        <v>74</v>
      </c>
      <c r="B90" s="227"/>
      <c r="C90" s="223"/>
      <c r="D90" s="227"/>
      <c r="E90" s="217"/>
      <c r="F90" s="214"/>
      <c r="G90" s="214"/>
      <c r="H90" s="216"/>
      <c r="I90" s="214">
        <v>0</v>
      </c>
      <c r="J90" s="215">
        <v>0</v>
      </c>
      <c r="K90" s="215">
        <v>0</v>
      </c>
      <c r="L90" s="215">
        <v>0</v>
      </c>
      <c r="M90" s="215">
        <v>0</v>
      </c>
      <c r="N90" s="215">
        <v>0</v>
      </c>
      <c r="O90" s="215">
        <v>0</v>
      </c>
      <c r="P90" s="214">
        <v>0</v>
      </c>
      <c r="Q90" s="214">
        <v>0</v>
      </c>
      <c r="R90" s="191">
        <f t="shared" si="4"/>
        <v>0</v>
      </c>
      <c r="S90" s="216"/>
      <c r="T90" s="192">
        <f t="shared" si="1"/>
        <v>0</v>
      </c>
      <c r="U90" s="193" t="e">
        <f t="shared" si="2"/>
        <v>#DIV/0!</v>
      </c>
      <c r="V90" s="213"/>
    </row>
    <row r="91" spans="1:22" ht="46.2" customHeight="1">
      <c r="A91" s="188">
        <v>75</v>
      </c>
      <c r="B91" s="227"/>
      <c r="C91" s="223"/>
      <c r="D91" s="223"/>
      <c r="E91" s="217"/>
      <c r="F91" s="214"/>
      <c r="G91" s="214"/>
      <c r="H91" s="214"/>
      <c r="I91" s="214">
        <v>0</v>
      </c>
      <c r="J91" s="215">
        <v>0</v>
      </c>
      <c r="K91" s="215">
        <v>0</v>
      </c>
      <c r="L91" s="215">
        <v>0</v>
      </c>
      <c r="M91" s="215">
        <v>0</v>
      </c>
      <c r="N91" s="215">
        <v>0</v>
      </c>
      <c r="O91" s="215">
        <v>0</v>
      </c>
      <c r="P91" s="214">
        <v>0</v>
      </c>
      <c r="Q91" s="214">
        <v>0</v>
      </c>
      <c r="R91" s="191">
        <f t="shared" si="4"/>
        <v>0</v>
      </c>
      <c r="S91" s="214"/>
      <c r="T91" s="192">
        <f t="shared" si="1"/>
        <v>0</v>
      </c>
      <c r="U91" s="193" t="e">
        <f t="shared" si="2"/>
        <v>#DIV/0!</v>
      </c>
      <c r="V91" s="213"/>
    </row>
    <row r="92" spans="1:22" ht="46.2" customHeight="1">
      <c r="A92" s="188">
        <v>76</v>
      </c>
      <c r="B92" s="226"/>
      <c r="C92" s="226"/>
      <c r="D92" s="226"/>
      <c r="E92" s="217"/>
      <c r="F92" s="214"/>
      <c r="G92" s="214"/>
      <c r="H92" s="214"/>
      <c r="I92" s="214">
        <v>0</v>
      </c>
      <c r="J92" s="215">
        <v>0</v>
      </c>
      <c r="K92" s="215">
        <v>0</v>
      </c>
      <c r="L92" s="215">
        <v>0</v>
      </c>
      <c r="M92" s="215">
        <v>0</v>
      </c>
      <c r="N92" s="215">
        <v>0</v>
      </c>
      <c r="O92" s="215">
        <v>0</v>
      </c>
      <c r="P92" s="214">
        <v>0</v>
      </c>
      <c r="Q92" s="214">
        <v>0</v>
      </c>
      <c r="R92" s="191">
        <f t="shared" si="4"/>
        <v>0</v>
      </c>
      <c r="S92" s="214"/>
      <c r="T92" s="192">
        <f t="shared" si="1"/>
        <v>0</v>
      </c>
      <c r="U92" s="193" t="e">
        <f t="shared" si="2"/>
        <v>#DIV/0!</v>
      </c>
      <c r="V92" s="212"/>
    </row>
    <row r="93" spans="1:22" ht="46.2" customHeight="1">
      <c r="A93" s="188">
        <v>77</v>
      </c>
      <c r="B93" s="223"/>
      <c r="C93" s="223"/>
      <c r="D93" s="223"/>
      <c r="E93" s="217"/>
      <c r="F93" s="214"/>
      <c r="G93" s="214"/>
      <c r="H93" s="214"/>
      <c r="I93" s="214">
        <v>0</v>
      </c>
      <c r="J93" s="215">
        <v>0</v>
      </c>
      <c r="K93" s="215">
        <v>0</v>
      </c>
      <c r="L93" s="215">
        <v>0</v>
      </c>
      <c r="M93" s="215">
        <v>0</v>
      </c>
      <c r="N93" s="215">
        <v>0</v>
      </c>
      <c r="O93" s="215">
        <v>0</v>
      </c>
      <c r="P93" s="214">
        <v>0</v>
      </c>
      <c r="Q93" s="214">
        <v>0</v>
      </c>
      <c r="R93" s="191">
        <f t="shared" si="4"/>
        <v>0</v>
      </c>
      <c r="S93" s="214"/>
      <c r="T93" s="192">
        <f t="shared" si="1"/>
        <v>0</v>
      </c>
      <c r="U93" s="193" t="e">
        <f t="shared" si="2"/>
        <v>#DIV/0!</v>
      </c>
      <c r="V93" s="212"/>
    </row>
    <row r="94" spans="1:22" ht="46.2" customHeight="1">
      <c r="A94" s="188">
        <v>78</v>
      </c>
      <c r="B94" s="223"/>
      <c r="C94" s="223"/>
      <c r="D94" s="223"/>
      <c r="E94" s="217"/>
      <c r="F94" s="214"/>
      <c r="G94" s="214"/>
      <c r="H94" s="214"/>
      <c r="I94" s="214">
        <v>0</v>
      </c>
      <c r="J94" s="215">
        <v>0</v>
      </c>
      <c r="K94" s="215">
        <v>0</v>
      </c>
      <c r="L94" s="215">
        <v>0</v>
      </c>
      <c r="M94" s="215">
        <v>0</v>
      </c>
      <c r="N94" s="215">
        <v>0</v>
      </c>
      <c r="O94" s="215">
        <v>0</v>
      </c>
      <c r="P94" s="214">
        <v>0</v>
      </c>
      <c r="Q94" s="214">
        <v>0</v>
      </c>
      <c r="R94" s="191">
        <f t="shared" si="4"/>
        <v>0</v>
      </c>
      <c r="S94" s="214"/>
      <c r="T94" s="192">
        <f t="shared" si="1"/>
        <v>0</v>
      </c>
      <c r="U94" s="193" t="e">
        <f t="shared" si="2"/>
        <v>#DIV/0!</v>
      </c>
      <c r="V94" s="212"/>
    </row>
    <row r="95" spans="1:22" ht="46.2" customHeight="1">
      <c r="A95" s="188">
        <v>79</v>
      </c>
      <c r="B95" s="223"/>
      <c r="C95" s="223"/>
      <c r="D95" s="223"/>
      <c r="E95" s="217"/>
      <c r="F95" s="214"/>
      <c r="G95" s="214"/>
      <c r="H95" s="214"/>
      <c r="I95" s="214">
        <v>0</v>
      </c>
      <c r="J95" s="215">
        <v>0</v>
      </c>
      <c r="K95" s="215">
        <v>0</v>
      </c>
      <c r="L95" s="215">
        <v>0</v>
      </c>
      <c r="M95" s="215">
        <v>0</v>
      </c>
      <c r="N95" s="215">
        <v>0</v>
      </c>
      <c r="O95" s="215">
        <v>0</v>
      </c>
      <c r="P95" s="214">
        <v>0</v>
      </c>
      <c r="Q95" s="214">
        <v>0</v>
      </c>
      <c r="R95" s="191">
        <f t="shared" si="4"/>
        <v>0</v>
      </c>
      <c r="S95" s="214"/>
      <c r="T95" s="192">
        <f t="shared" si="1"/>
        <v>0</v>
      </c>
      <c r="U95" s="193" t="e">
        <f t="shared" si="2"/>
        <v>#DIV/0!</v>
      </c>
      <c r="V95" s="212"/>
    </row>
    <row r="96" spans="1:22" ht="46.2" customHeight="1">
      <c r="A96" s="188">
        <v>80</v>
      </c>
      <c r="B96" s="225"/>
      <c r="C96" s="227"/>
      <c r="D96" s="227"/>
      <c r="E96" s="217"/>
      <c r="F96" s="214"/>
      <c r="G96" s="214"/>
      <c r="H96" s="214"/>
      <c r="I96" s="214">
        <v>0</v>
      </c>
      <c r="J96" s="215">
        <v>0</v>
      </c>
      <c r="K96" s="215">
        <v>0</v>
      </c>
      <c r="L96" s="215">
        <v>0</v>
      </c>
      <c r="M96" s="215">
        <v>0</v>
      </c>
      <c r="N96" s="215">
        <v>0</v>
      </c>
      <c r="O96" s="215">
        <v>0</v>
      </c>
      <c r="P96" s="214">
        <v>0</v>
      </c>
      <c r="Q96" s="214">
        <v>0</v>
      </c>
      <c r="R96" s="191">
        <f t="shared" si="4"/>
        <v>0</v>
      </c>
      <c r="S96" s="216"/>
      <c r="T96" s="192">
        <f t="shared" si="1"/>
        <v>0</v>
      </c>
      <c r="U96" s="193" t="e">
        <f t="shared" si="2"/>
        <v>#DIV/0!</v>
      </c>
      <c r="V96" s="212"/>
    </row>
    <row r="97" spans="1:22" ht="46.2" customHeight="1">
      <c r="A97" s="188">
        <v>81</v>
      </c>
      <c r="B97" s="227"/>
      <c r="C97" s="227"/>
      <c r="D97" s="227"/>
      <c r="E97" s="217"/>
      <c r="F97" s="214"/>
      <c r="G97" s="214"/>
      <c r="H97" s="214"/>
      <c r="I97" s="214">
        <v>0</v>
      </c>
      <c r="J97" s="215">
        <v>0</v>
      </c>
      <c r="K97" s="215">
        <v>0</v>
      </c>
      <c r="L97" s="215">
        <v>0</v>
      </c>
      <c r="M97" s="215">
        <v>0</v>
      </c>
      <c r="N97" s="215">
        <v>0</v>
      </c>
      <c r="O97" s="215">
        <v>0</v>
      </c>
      <c r="P97" s="214">
        <v>0</v>
      </c>
      <c r="Q97" s="214">
        <v>0</v>
      </c>
      <c r="R97" s="191">
        <f t="shared" si="4"/>
        <v>0</v>
      </c>
      <c r="S97" s="216"/>
      <c r="T97" s="192">
        <f t="shared" si="1"/>
        <v>0</v>
      </c>
      <c r="U97" s="193" t="e">
        <f t="shared" si="2"/>
        <v>#DIV/0!</v>
      </c>
      <c r="V97" s="213"/>
    </row>
    <row r="98" spans="1:22" ht="46.2" customHeight="1">
      <c r="A98" s="188">
        <v>82</v>
      </c>
      <c r="B98" s="227"/>
      <c r="C98" s="227"/>
      <c r="D98" s="227"/>
      <c r="E98" s="217"/>
      <c r="F98" s="214"/>
      <c r="G98" s="214"/>
      <c r="H98" s="214"/>
      <c r="I98" s="214">
        <v>0</v>
      </c>
      <c r="J98" s="215">
        <v>0</v>
      </c>
      <c r="K98" s="215">
        <v>0</v>
      </c>
      <c r="L98" s="215">
        <v>0</v>
      </c>
      <c r="M98" s="215">
        <v>0</v>
      </c>
      <c r="N98" s="215">
        <v>0</v>
      </c>
      <c r="O98" s="215">
        <v>0</v>
      </c>
      <c r="P98" s="214">
        <v>0</v>
      </c>
      <c r="Q98" s="214">
        <v>0</v>
      </c>
      <c r="R98" s="191">
        <f t="shared" si="4"/>
        <v>0</v>
      </c>
      <c r="S98" s="214"/>
      <c r="T98" s="192">
        <f t="shared" si="1"/>
        <v>0</v>
      </c>
      <c r="U98" s="193" t="e">
        <f t="shared" si="2"/>
        <v>#DIV/0!</v>
      </c>
      <c r="V98" s="212"/>
    </row>
    <row r="99" spans="1:22" ht="46.2" customHeight="1">
      <c r="A99" s="188">
        <v>83</v>
      </c>
      <c r="B99" s="223"/>
      <c r="C99" s="223"/>
      <c r="D99" s="223"/>
      <c r="E99" s="217"/>
      <c r="F99" s="214"/>
      <c r="G99" s="214"/>
      <c r="H99" s="214"/>
      <c r="I99" s="214">
        <v>0</v>
      </c>
      <c r="J99" s="215">
        <v>0</v>
      </c>
      <c r="K99" s="215">
        <v>0</v>
      </c>
      <c r="L99" s="215">
        <v>0</v>
      </c>
      <c r="M99" s="215">
        <v>0</v>
      </c>
      <c r="N99" s="215">
        <v>0</v>
      </c>
      <c r="O99" s="215">
        <v>0</v>
      </c>
      <c r="P99" s="214">
        <v>0</v>
      </c>
      <c r="Q99" s="214">
        <v>0</v>
      </c>
      <c r="R99" s="191">
        <f t="shared" ref="R99:R138" si="5">IF(SUM(I99:O99)/1000&gt;0,(I99*9.31+J99*11628+K99*11070+L99*13898+M99*N99*1.163+O99*3293)/1000,SUM(P99:Q99))</f>
        <v>0</v>
      </c>
      <c r="S99" s="214"/>
      <c r="T99" s="192">
        <f t="shared" ref="T99:T138" si="6">IF(SUM(I99:O99)&gt;0,(I99*9.31*247+J99*11628*311+K99*11070*311+L99*11049*311+M99*N99*1.163*440+O99*3293*6),(P99*683+Q99*350)*1000)/1000000</f>
        <v>0</v>
      </c>
      <c r="U99" s="193" t="e">
        <f t="shared" ref="U99:U138" si="7">H99/S99</f>
        <v>#DIV/0!</v>
      </c>
      <c r="V99" s="213"/>
    </row>
    <row r="100" spans="1:22" ht="46.2" customHeight="1">
      <c r="A100" s="188">
        <v>84</v>
      </c>
      <c r="B100" s="227"/>
      <c r="C100" s="227"/>
      <c r="D100" s="227"/>
      <c r="E100" s="219"/>
      <c r="F100" s="214"/>
      <c r="G100" s="214"/>
      <c r="H100" s="216"/>
      <c r="I100" s="214">
        <v>0</v>
      </c>
      <c r="J100" s="215">
        <v>0</v>
      </c>
      <c r="K100" s="215">
        <v>0</v>
      </c>
      <c r="L100" s="215">
        <v>0</v>
      </c>
      <c r="M100" s="215">
        <v>0</v>
      </c>
      <c r="N100" s="215">
        <v>0</v>
      </c>
      <c r="O100" s="215">
        <v>0</v>
      </c>
      <c r="P100" s="214">
        <v>0</v>
      </c>
      <c r="Q100" s="214">
        <v>0</v>
      </c>
      <c r="R100" s="191">
        <f t="shared" si="5"/>
        <v>0</v>
      </c>
      <c r="S100" s="214"/>
      <c r="T100" s="192">
        <f t="shared" si="6"/>
        <v>0</v>
      </c>
      <c r="U100" s="193" t="e">
        <f t="shared" si="7"/>
        <v>#DIV/0!</v>
      </c>
      <c r="V100" s="213"/>
    </row>
    <row r="101" spans="1:22" ht="46.2" customHeight="1">
      <c r="A101" s="188">
        <v>85</v>
      </c>
      <c r="B101" s="223"/>
      <c r="C101" s="223"/>
      <c r="D101" s="223"/>
      <c r="E101" s="217"/>
      <c r="F101" s="214"/>
      <c r="G101" s="214"/>
      <c r="H101" s="214"/>
      <c r="I101" s="214">
        <v>0</v>
      </c>
      <c r="J101" s="215">
        <v>0</v>
      </c>
      <c r="K101" s="215">
        <v>0</v>
      </c>
      <c r="L101" s="215">
        <v>0</v>
      </c>
      <c r="M101" s="215">
        <v>0</v>
      </c>
      <c r="N101" s="215">
        <v>0</v>
      </c>
      <c r="O101" s="215">
        <v>0</v>
      </c>
      <c r="P101" s="214">
        <v>0</v>
      </c>
      <c r="Q101" s="214">
        <v>0</v>
      </c>
      <c r="R101" s="191">
        <f t="shared" si="5"/>
        <v>0</v>
      </c>
      <c r="S101" s="214"/>
      <c r="T101" s="192">
        <f t="shared" si="6"/>
        <v>0</v>
      </c>
      <c r="U101" s="193" t="e">
        <f t="shared" si="7"/>
        <v>#DIV/0!</v>
      </c>
      <c r="V101" s="212"/>
    </row>
    <row r="102" spans="1:22" ht="46.2" customHeight="1">
      <c r="A102" s="188">
        <v>86</v>
      </c>
      <c r="B102" s="223"/>
      <c r="C102" s="223"/>
      <c r="D102" s="223"/>
      <c r="E102" s="217"/>
      <c r="F102" s="214"/>
      <c r="G102" s="214"/>
      <c r="H102" s="214"/>
      <c r="I102" s="214">
        <v>0</v>
      </c>
      <c r="J102" s="215">
        <v>0</v>
      </c>
      <c r="K102" s="215">
        <v>0</v>
      </c>
      <c r="L102" s="215">
        <v>0</v>
      </c>
      <c r="M102" s="215">
        <v>0</v>
      </c>
      <c r="N102" s="215">
        <v>0</v>
      </c>
      <c r="O102" s="215">
        <v>0</v>
      </c>
      <c r="P102" s="214">
        <v>0</v>
      </c>
      <c r="Q102" s="214">
        <v>0</v>
      </c>
      <c r="R102" s="191">
        <f t="shared" si="5"/>
        <v>0</v>
      </c>
      <c r="S102" s="214"/>
      <c r="T102" s="192">
        <f t="shared" si="6"/>
        <v>0</v>
      </c>
      <c r="U102" s="193" t="e">
        <f t="shared" si="7"/>
        <v>#DIV/0!</v>
      </c>
      <c r="V102" s="212"/>
    </row>
    <row r="103" spans="1:22" ht="46.2" customHeight="1">
      <c r="A103" s="188">
        <v>87</v>
      </c>
      <c r="B103" s="223"/>
      <c r="C103" s="223"/>
      <c r="D103" s="223"/>
      <c r="E103" s="217"/>
      <c r="F103" s="214"/>
      <c r="G103" s="214"/>
      <c r="H103" s="214"/>
      <c r="I103" s="214">
        <v>0</v>
      </c>
      <c r="J103" s="215">
        <v>0</v>
      </c>
      <c r="K103" s="215">
        <v>0</v>
      </c>
      <c r="L103" s="215">
        <v>0</v>
      </c>
      <c r="M103" s="215">
        <v>0</v>
      </c>
      <c r="N103" s="215">
        <v>0</v>
      </c>
      <c r="O103" s="215">
        <v>0</v>
      </c>
      <c r="P103" s="214">
        <v>0</v>
      </c>
      <c r="Q103" s="214">
        <v>0</v>
      </c>
      <c r="R103" s="191">
        <f t="shared" si="5"/>
        <v>0</v>
      </c>
      <c r="S103" s="216"/>
      <c r="T103" s="192">
        <f t="shared" si="6"/>
        <v>0</v>
      </c>
      <c r="U103" s="193" t="e">
        <f t="shared" si="7"/>
        <v>#DIV/0!</v>
      </c>
      <c r="V103" s="212"/>
    </row>
    <row r="104" spans="1:22" ht="46.2" customHeight="1">
      <c r="A104" s="188">
        <v>88</v>
      </c>
      <c r="B104" s="223"/>
      <c r="C104" s="223"/>
      <c r="D104" s="223"/>
      <c r="E104" s="217"/>
      <c r="F104" s="214"/>
      <c r="G104" s="214"/>
      <c r="H104" s="214"/>
      <c r="I104" s="214">
        <v>0</v>
      </c>
      <c r="J104" s="215">
        <v>0</v>
      </c>
      <c r="K104" s="215">
        <v>0</v>
      </c>
      <c r="L104" s="215">
        <v>0</v>
      </c>
      <c r="M104" s="215">
        <v>0</v>
      </c>
      <c r="N104" s="215">
        <v>0</v>
      </c>
      <c r="O104" s="215">
        <v>0</v>
      </c>
      <c r="P104" s="214">
        <v>0</v>
      </c>
      <c r="Q104" s="214">
        <v>0</v>
      </c>
      <c r="R104" s="191">
        <f t="shared" si="5"/>
        <v>0</v>
      </c>
      <c r="S104" s="216"/>
      <c r="T104" s="192">
        <f t="shared" si="6"/>
        <v>0</v>
      </c>
      <c r="U104" s="193" t="e">
        <f t="shared" si="7"/>
        <v>#DIV/0!</v>
      </c>
      <c r="V104" s="212"/>
    </row>
    <row r="105" spans="1:22" ht="46.2" customHeight="1">
      <c r="A105" s="188">
        <v>89</v>
      </c>
      <c r="B105" s="223"/>
      <c r="C105" s="223"/>
      <c r="D105" s="223"/>
      <c r="E105" s="217"/>
      <c r="F105" s="214"/>
      <c r="G105" s="214"/>
      <c r="H105" s="214"/>
      <c r="I105" s="214">
        <v>0</v>
      </c>
      <c r="J105" s="215">
        <v>0</v>
      </c>
      <c r="K105" s="215">
        <v>0</v>
      </c>
      <c r="L105" s="215">
        <v>0</v>
      </c>
      <c r="M105" s="215">
        <v>0</v>
      </c>
      <c r="N105" s="215">
        <v>0</v>
      </c>
      <c r="O105" s="215">
        <v>0</v>
      </c>
      <c r="P105" s="214">
        <v>0</v>
      </c>
      <c r="Q105" s="214">
        <v>0</v>
      </c>
      <c r="R105" s="191">
        <f t="shared" si="5"/>
        <v>0</v>
      </c>
      <c r="S105" s="216"/>
      <c r="T105" s="192">
        <f t="shared" si="6"/>
        <v>0</v>
      </c>
      <c r="U105" s="193" t="e">
        <f t="shared" si="7"/>
        <v>#DIV/0!</v>
      </c>
      <c r="V105" s="212"/>
    </row>
    <row r="106" spans="1:22" ht="46.2" customHeight="1">
      <c r="A106" s="188">
        <v>90</v>
      </c>
      <c r="B106" s="223"/>
      <c r="C106" s="223"/>
      <c r="D106" s="223"/>
      <c r="E106" s="218"/>
      <c r="F106" s="214"/>
      <c r="G106" s="214"/>
      <c r="H106" s="214"/>
      <c r="I106" s="214">
        <v>0</v>
      </c>
      <c r="J106" s="215">
        <v>0</v>
      </c>
      <c r="K106" s="215">
        <v>0</v>
      </c>
      <c r="L106" s="215">
        <v>0</v>
      </c>
      <c r="M106" s="215">
        <v>0</v>
      </c>
      <c r="N106" s="215">
        <v>0</v>
      </c>
      <c r="O106" s="215">
        <v>0</v>
      </c>
      <c r="P106" s="214">
        <v>0</v>
      </c>
      <c r="Q106" s="214">
        <v>0</v>
      </c>
      <c r="R106" s="191">
        <f t="shared" si="5"/>
        <v>0</v>
      </c>
      <c r="S106" s="214"/>
      <c r="T106" s="192">
        <f t="shared" si="6"/>
        <v>0</v>
      </c>
      <c r="U106" s="193" t="e">
        <f t="shared" si="7"/>
        <v>#DIV/0!</v>
      </c>
      <c r="V106" s="212"/>
    </row>
    <row r="107" spans="1:22" ht="46.2" customHeight="1">
      <c r="A107" s="188">
        <v>91</v>
      </c>
      <c r="B107" s="226"/>
      <c r="C107" s="223"/>
      <c r="D107" s="223"/>
      <c r="E107" s="217"/>
      <c r="F107" s="214"/>
      <c r="G107" s="214"/>
      <c r="H107" s="214"/>
      <c r="I107" s="214">
        <v>0</v>
      </c>
      <c r="J107" s="215">
        <v>0</v>
      </c>
      <c r="K107" s="215">
        <v>0</v>
      </c>
      <c r="L107" s="215">
        <v>0</v>
      </c>
      <c r="M107" s="215">
        <v>0</v>
      </c>
      <c r="N107" s="215">
        <v>0</v>
      </c>
      <c r="O107" s="215">
        <v>0</v>
      </c>
      <c r="P107" s="214">
        <v>0</v>
      </c>
      <c r="Q107" s="214">
        <v>0</v>
      </c>
      <c r="R107" s="191">
        <f t="shared" si="5"/>
        <v>0</v>
      </c>
      <c r="S107" s="214"/>
      <c r="T107" s="192">
        <f t="shared" si="6"/>
        <v>0</v>
      </c>
      <c r="U107" s="193" t="e">
        <f t="shared" si="7"/>
        <v>#DIV/0!</v>
      </c>
      <c r="V107" s="194"/>
    </row>
    <row r="108" spans="1:22" ht="46.2" customHeight="1">
      <c r="A108" s="188">
        <v>92</v>
      </c>
      <c r="B108" s="226"/>
      <c r="C108" s="223"/>
      <c r="D108" s="223"/>
      <c r="E108" s="218"/>
      <c r="F108" s="214"/>
      <c r="G108" s="214"/>
      <c r="H108" s="214"/>
      <c r="I108" s="214">
        <v>0</v>
      </c>
      <c r="J108" s="215">
        <v>0</v>
      </c>
      <c r="K108" s="215">
        <v>0</v>
      </c>
      <c r="L108" s="215">
        <v>0</v>
      </c>
      <c r="M108" s="215">
        <v>0</v>
      </c>
      <c r="N108" s="215">
        <v>0</v>
      </c>
      <c r="O108" s="215">
        <v>0</v>
      </c>
      <c r="P108" s="214">
        <v>0</v>
      </c>
      <c r="Q108" s="214">
        <v>0</v>
      </c>
      <c r="R108" s="191">
        <f t="shared" si="5"/>
        <v>0</v>
      </c>
      <c r="S108" s="214"/>
      <c r="T108" s="192">
        <f t="shared" si="6"/>
        <v>0</v>
      </c>
      <c r="U108" s="193" t="e">
        <f t="shared" si="7"/>
        <v>#DIV/0!</v>
      </c>
      <c r="V108" s="194"/>
    </row>
    <row r="109" spans="1:22" ht="46.2" customHeight="1">
      <c r="A109" s="188">
        <v>93</v>
      </c>
      <c r="B109" s="226"/>
      <c r="C109" s="223"/>
      <c r="D109" s="223"/>
      <c r="E109" s="220"/>
      <c r="F109" s="214"/>
      <c r="G109" s="214"/>
      <c r="H109" s="214"/>
      <c r="I109" s="214">
        <v>0</v>
      </c>
      <c r="J109" s="215">
        <v>0</v>
      </c>
      <c r="K109" s="215">
        <v>0</v>
      </c>
      <c r="L109" s="215">
        <v>0</v>
      </c>
      <c r="M109" s="215">
        <v>0</v>
      </c>
      <c r="N109" s="215">
        <v>0</v>
      </c>
      <c r="O109" s="215">
        <v>0</v>
      </c>
      <c r="P109" s="214">
        <v>0</v>
      </c>
      <c r="Q109" s="214">
        <v>0</v>
      </c>
      <c r="R109" s="191">
        <f t="shared" si="5"/>
        <v>0</v>
      </c>
      <c r="S109" s="214"/>
      <c r="T109" s="192">
        <f t="shared" si="6"/>
        <v>0</v>
      </c>
      <c r="U109" s="193" t="e">
        <f t="shared" si="7"/>
        <v>#DIV/0!</v>
      </c>
      <c r="V109" s="194"/>
    </row>
    <row r="110" spans="1:22" ht="46.2" customHeight="1">
      <c r="A110" s="188">
        <v>94</v>
      </c>
      <c r="B110" s="226"/>
      <c r="C110" s="223"/>
      <c r="D110" s="223"/>
      <c r="E110" s="220"/>
      <c r="F110" s="214"/>
      <c r="G110" s="214"/>
      <c r="H110" s="214"/>
      <c r="I110" s="214">
        <v>0</v>
      </c>
      <c r="J110" s="215">
        <v>0</v>
      </c>
      <c r="K110" s="215">
        <v>0</v>
      </c>
      <c r="L110" s="215">
        <v>0</v>
      </c>
      <c r="M110" s="215">
        <v>0</v>
      </c>
      <c r="N110" s="215">
        <v>0</v>
      </c>
      <c r="O110" s="215">
        <v>0</v>
      </c>
      <c r="P110" s="214">
        <v>0</v>
      </c>
      <c r="Q110" s="214">
        <v>0</v>
      </c>
      <c r="R110" s="191">
        <f t="shared" si="5"/>
        <v>0</v>
      </c>
      <c r="S110" s="214"/>
      <c r="T110" s="192">
        <f t="shared" si="6"/>
        <v>0</v>
      </c>
      <c r="U110" s="193" t="e">
        <f t="shared" si="7"/>
        <v>#DIV/0!</v>
      </c>
      <c r="V110" s="194"/>
    </row>
    <row r="111" spans="1:22" ht="46.2" customHeight="1">
      <c r="A111" s="188">
        <v>95</v>
      </c>
      <c r="B111" s="223"/>
      <c r="C111" s="223"/>
      <c r="D111" s="223"/>
      <c r="E111" s="217"/>
      <c r="F111" s="214"/>
      <c r="G111" s="214"/>
      <c r="H111" s="214"/>
      <c r="I111" s="214">
        <v>0</v>
      </c>
      <c r="J111" s="215">
        <v>0</v>
      </c>
      <c r="K111" s="215">
        <v>0</v>
      </c>
      <c r="L111" s="215">
        <v>0</v>
      </c>
      <c r="M111" s="215">
        <v>0</v>
      </c>
      <c r="N111" s="215">
        <v>0</v>
      </c>
      <c r="O111" s="215">
        <v>0</v>
      </c>
      <c r="P111" s="214">
        <v>0</v>
      </c>
      <c r="Q111" s="214">
        <v>0</v>
      </c>
      <c r="R111" s="191">
        <f t="shared" ref="R111:R129" si="8">IF(SUM(I111:O111)/1000&gt;0,(I111*9.31+J111*11628+K111*11070+L111*13898+M111*N111*1.163+O111*3293)/1000,SUM(P111:Q111))</f>
        <v>0</v>
      </c>
      <c r="S111" s="214"/>
      <c r="T111" s="192">
        <f t="shared" ref="T111:T129" si="9">IF(SUM(I111:O111)&gt;0,(I111*9.31*247+J111*11628*311+K111*11070*311+L111*11049*311+M111*N111*1.163*440+O111*3293*6),(P111*683+Q111*350)*1000)/1000000</f>
        <v>0</v>
      </c>
      <c r="U111" s="193" t="e">
        <f t="shared" ref="U111:U129" si="10">H111/S111</f>
        <v>#DIV/0!</v>
      </c>
      <c r="V111" s="194"/>
    </row>
    <row r="112" spans="1:22" ht="46.2" customHeight="1">
      <c r="A112" s="188">
        <v>96</v>
      </c>
      <c r="B112" s="223"/>
      <c r="C112" s="223"/>
      <c r="D112" s="223"/>
      <c r="E112" s="217"/>
      <c r="F112" s="214"/>
      <c r="G112" s="214"/>
      <c r="H112" s="214"/>
      <c r="I112" s="214">
        <v>0</v>
      </c>
      <c r="J112" s="215">
        <v>0</v>
      </c>
      <c r="K112" s="215">
        <v>0</v>
      </c>
      <c r="L112" s="215">
        <v>0</v>
      </c>
      <c r="M112" s="215">
        <v>0</v>
      </c>
      <c r="N112" s="215">
        <v>0</v>
      </c>
      <c r="O112" s="215">
        <v>0</v>
      </c>
      <c r="P112" s="214">
        <v>0</v>
      </c>
      <c r="Q112" s="214">
        <v>0</v>
      </c>
      <c r="R112" s="191">
        <f t="shared" si="8"/>
        <v>0</v>
      </c>
      <c r="S112" s="214"/>
      <c r="T112" s="192">
        <f t="shared" si="9"/>
        <v>0</v>
      </c>
      <c r="U112" s="193" t="e">
        <f t="shared" si="10"/>
        <v>#DIV/0!</v>
      </c>
      <c r="V112" s="194"/>
    </row>
    <row r="113" spans="1:22" ht="46.2" customHeight="1">
      <c r="A113" s="188">
        <v>97</v>
      </c>
      <c r="B113" s="223"/>
      <c r="C113" s="223"/>
      <c r="D113" s="223"/>
      <c r="E113" s="218"/>
      <c r="F113" s="214"/>
      <c r="G113" s="214"/>
      <c r="H113" s="214"/>
      <c r="I113" s="214">
        <v>0</v>
      </c>
      <c r="J113" s="215">
        <v>0</v>
      </c>
      <c r="K113" s="215">
        <v>0</v>
      </c>
      <c r="L113" s="215">
        <v>0</v>
      </c>
      <c r="M113" s="215">
        <v>0</v>
      </c>
      <c r="N113" s="215">
        <v>0</v>
      </c>
      <c r="O113" s="215">
        <v>0</v>
      </c>
      <c r="P113" s="214">
        <v>0</v>
      </c>
      <c r="Q113" s="214">
        <v>0</v>
      </c>
      <c r="R113" s="191">
        <f t="shared" si="8"/>
        <v>0</v>
      </c>
      <c r="S113" s="214"/>
      <c r="T113" s="192">
        <f t="shared" si="9"/>
        <v>0</v>
      </c>
      <c r="U113" s="193" t="e">
        <f t="shared" si="10"/>
        <v>#DIV/0!</v>
      </c>
      <c r="V113" s="194"/>
    </row>
    <row r="114" spans="1:22" ht="46.2" customHeight="1">
      <c r="A114" s="188">
        <v>98</v>
      </c>
      <c r="B114" s="223"/>
      <c r="C114" s="223"/>
      <c r="D114" s="223"/>
      <c r="E114" s="219"/>
      <c r="F114" s="214"/>
      <c r="G114" s="214"/>
      <c r="H114" s="221"/>
      <c r="I114" s="214">
        <v>0</v>
      </c>
      <c r="J114" s="215">
        <v>0</v>
      </c>
      <c r="K114" s="215">
        <v>0</v>
      </c>
      <c r="L114" s="215">
        <v>0</v>
      </c>
      <c r="M114" s="215">
        <v>0</v>
      </c>
      <c r="N114" s="215">
        <v>0</v>
      </c>
      <c r="O114" s="215">
        <v>0</v>
      </c>
      <c r="P114" s="214">
        <v>0</v>
      </c>
      <c r="Q114" s="214">
        <v>0</v>
      </c>
      <c r="R114" s="191">
        <f t="shared" si="8"/>
        <v>0</v>
      </c>
      <c r="S114" s="214"/>
      <c r="T114" s="192">
        <f t="shared" si="9"/>
        <v>0</v>
      </c>
      <c r="U114" s="193" t="e">
        <f t="shared" si="10"/>
        <v>#DIV/0!</v>
      </c>
      <c r="V114" s="194"/>
    </row>
    <row r="115" spans="1:22" ht="46.2" customHeight="1">
      <c r="A115" s="188">
        <v>99</v>
      </c>
      <c r="B115" s="223"/>
      <c r="C115" s="223"/>
      <c r="D115" s="223"/>
      <c r="E115" s="219"/>
      <c r="F115" s="214"/>
      <c r="G115" s="214"/>
      <c r="H115" s="216"/>
      <c r="I115" s="214">
        <v>0</v>
      </c>
      <c r="J115" s="215">
        <v>0</v>
      </c>
      <c r="K115" s="215">
        <v>0</v>
      </c>
      <c r="L115" s="215">
        <v>0</v>
      </c>
      <c r="M115" s="215">
        <v>0</v>
      </c>
      <c r="N115" s="215">
        <v>0</v>
      </c>
      <c r="O115" s="215">
        <v>0</v>
      </c>
      <c r="P115" s="214">
        <v>0</v>
      </c>
      <c r="Q115" s="214">
        <v>0</v>
      </c>
      <c r="R115" s="191">
        <f t="shared" si="8"/>
        <v>0</v>
      </c>
      <c r="S115" s="214"/>
      <c r="T115" s="192">
        <f t="shared" si="9"/>
        <v>0</v>
      </c>
      <c r="U115" s="193" t="e">
        <f t="shared" si="10"/>
        <v>#DIV/0!</v>
      </c>
      <c r="V115" s="212"/>
    </row>
    <row r="116" spans="1:22" ht="46.2" customHeight="1">
      <c r="A116" s="188">
        <v>100</v>
      </c>
      <c r="B116" s="223"/>
      <c r="C116" s="223"/>
      <c r="D116" s="223"/>
      <c r="E116" s="219"/>
      <c r="F116" s="214"/>
      <c r="G116" s="214"/>
      <c r="H116" s="214"/>
      <c r="I116" s="214">
        <v>0</v>
      </c>
      <c r="J116" s="215">
        <v>0</v>
      </c>
      <c r="K116" s="215">
        <v>0</v>
      </c>
      <c r="L116" s="215">
        <v>0</v>
      </c>
      <c r="M116" s="215">
        <v>0</v>
      </c>
      <c r="N116" s="215">
        <v>0</v>
      </c>
      <c r="O116" s="215">
        <v>0</v>
      </c>
      <c r="P116" s="214">
        <v>0</v>
      </c>
      <c r="Q116" s="214">
        <v>0</v>
      </c>
      <c r="R116" s="191">
        <f t="shared" si="8"/>
        <v>0</v>
      </c>
      <c r="S116" s="214"/>
      <c r="T116" s="192">
        <f t="shared" si="9"/>
        <v>0</v>
      </c>
      <c r="U116" s="193" t="e">
        <f t="shared" si="10"/>
        <v>#DIV/0!</v>
      </c>
      <c r="V116" s="212"/>
    </row>
    <row r="117" spans="1:22" ht="46.2" customHeight="1">
      <c r="A117" s="188">
        <v>101</v>
      </c>
      <c r="B117" s="223"/>
      <c r="C117" s="223"/>
      <c r="D117" s="223"/>
      <c r="E117" s="219"/>
      <c r="F117" s="214"/>
      <c r="G117" s="214"/>
      <c r="H117" s="214"/>
      <c r="I117" s="214">
        <v>0</v>
      </c>
      <c r="J117" s="215">
        <v>0</v>
      </c>
      <c r="K117" s="215">
        <v>0</v>
      </c>
      <c r="L117" s="215">
        <v>0</v>
      </c>
      <c r="M117" s="215">
        <v>0</v>
      </c>
      <c r="N117" s="215">
        <v>0</v>
      </c>
      <c r="O117" s="215">
        <v>0</v>
      </c>
      <c r="P117" s="214">
        <v>0</v>
      </c>
      <c r="Q117" s="214">
        <v>0</v>
      </c>
      <c r="R117" s="191">
        <f t="shared" si="8"/>
        <v>0</v>
      </c>
      <c r="S117" s="214"/>
      <c r="T117" s="192">
        <f t="shared" si="9"/>
        <v>0</v>
      </c>
      <c r="U117" s="193" t="e">
        <f t="shared" si="10"/>
        <v>#DIV/0!</v>
      </c>
      <c r="V117" s="212"/>
    </row>
    <row r="118" spans="1:22" ht="46.2" customHeight="1">
      <c r="A118" s="188">
        <v>102</v>
      </c>
      <c r="B118" s="223"/>
      <c r="C118" s="223"/>
      <c r="D118" s="223"/>
      <c r="E118" s="218"/>
      <c r="F118" s="214"/>
      <c r="G118" s="214"/>
      <c r="H118" s="214"/>
      <c r="I118" s="214">
        <v>0</v>
      </c>
      <c r="J118" s="215">
        <v>0</v>
      </c>
      <c r="K118" s="215">
        <v>0</v>
      </c>
      <c r="L118" s="215">
        <v>0</v>
      </c>
      <c r="M118" s="215">
        <v>0</v>
      </c>
      <c r="N118" s="215">
        <v>0</v>
      </c>
      <c r="O118" s="215">
        <v>0</v>
      </c>
      <c r="P118" s="214">
        <v>0</v>
      </c>
      <c r="Q118" s="214">
        <v>0</v>
      </c>
      <c r="R118" s="191">
        <f t="shared" si="8"/>
        <v>0</v>
      </c>
      <c r="S118" s="214"/>
      <c r="T118" s="192">
        <f t="shared" si="9"/>
        <v>0</v>
      </c>
      <c r="U118" s="193" t="e">
        <f t="shared" si="10"/>
        <v>#DIV/0!</v>
      </c>
      <c r="V118" s="212"/>
    </row>
    <row r="119" spans="1:22" ht="46.2" customHeight="1">
      <c r="A119" s="188">
        <v>103</v>
      </c>
      <c r="B119" s="223"/>
      <c r="C119" s="223"/>
      <c r="D119" s="223"/>
      <c r="E119" s="217"/>
      <c r="F119" s="214"/>
      <c r="G119" s="214"/>
      <c r="H119" s="216"/>
      <c r="I119" s="214">
        <v>0</v>
      </c>
      <c r="J119" s="215">
        <v>0</v>
      </c>
      <c r="K119" s="215">
        <v>0</v>
      </c>
      <c r="L119" s="215">
        <v>0</v>
      </c>
      <c r="M119" s="215">
        <v>0</v>
      </c>
      <c r="N119" s="215">
        <v>0</v>
      </c>
      <c r="O119" s="215">
        <v>0</v>
      </c>
      <c r="P119" s="214">
        <v>0</v>
      </c>
      <c r="Q119" s="214">
        <v>0</v>
      </c>
      <c r="R119" s="191">
        <f t="shared" si="8"/>
        <v>0</v>
      </c>
      <c r="S119" s="214"/>
      <c r="T119" s="192">
        <f t="shared" si="9"/>
        <v>0</v>
      </c>
      <c r="U119" s="193" t="e">
        <f t="shared" si="10"/>
        <v>#DIV/0!</v>
      </c>
      <c r="V119" s="212"/>
    </row>
    <row r="120" spans="1:22" ht="46.2" customHeight="1">
      <c r="A120" s="188">
        <v>104</v>
      </c>
      <c r="B120" s="223"/>
      <c r="C120" s="223"/>
      <c r="D120" s="223"/>
      <c r="E120" s="218"/>
      <c r="F120" s="214"/>
      <c r="G120" s="214"/>
      <c r="H120" s="216"/>
      <c r="I120" s="214">
        <v>0</v>
      </c>
      <c r="J120" s="215">
        <v>0</v>
      </c>
      <c r="K120" s="215">
        <v>0</v>
      </c>
      <c r="L120" s="215">
        <v>0</v>
      </c>
      <c r="M120" s="215">
        <v>0</v>
      </c>
      <c r="N120" s="215">
        <v>0</v>
      </c>
      <c r="O120" s="215">
        <v>0</v>
      </c>
      <c r="P120" s="214">
        <v>0</v>
      </c>
      <c r="Q120" s="214">
        <v>0</v>
      </c>
      <c r="R120" s="191">
        <f t="shared" si="8"/>
        <v>0</v>
      </c>
      <c r="S120" s="214"/>
      <c r="T120" s="192">
        <f t="shared" si="9"/>
        <v>0</v>
      </c>
      <c r="U120" s="193" t="e">
        <f t="shared" si="10"/>
        <v>#DIV/0!</v>
      </c>
      <c r="V120" s="212"/>
    </row>
    <row r="121" spans="1:22" ht="46.2" customHeight="1">
      <c r="A121" s="188">
        <v>105</v>
      </c>
      <c r="B121" s="223"/>
      <c r="C121" s="223"/>
      <c r="D121" s="223"/>
      <c r="E121" s="218"/>
      <c r="F121" s="214"/>
      <c r="G121" s="214"/>
      <c r="H121" s="216"/>
      <c r="I121" s="214">
        <v>0</v>
      </c>
      <c r="J121" s="215">
        <v>0</v>
      </c>
      <c r="K121" s="215">
        <v>0</v>
      </c>
      <c r="L121" s="215">
        <v>0</v>
      </c>
      <c r="M121" s="215">
        <v>0</v>
      </c>
      <c r="N121" s="215">
        <v>0</v>
      </c>
      <c r="O121" s="215">
        <v>0</v>
      </c>
      <c r="P121" s="214">
        <v>0</v>
      </c>
      <c r="Q121" s="214">
        <v>0</v>
      </c>
      <c r="R121" s="191">
        <f t="shared" si="8"/>
        <v>0</v>
      </c>
      <c r="S121" s="214"/>
      <c r="T121" s="192">
        <f t="shared" si="9"/>
        <v>0</v>
      </c>
      <c r="U121" s="193" t="e">
        <f t="shared" si="10"/>
        <v>#DIV/0!</v>
      </c>
      <c r="V121" s="212"/>
    </row>
    <row r="122" spans="1:22" ht="46.2" customHeight="1">
      <c r="A122" s="188">
        <v>106</v>
      </c>
      <c r="B122" s="223"/>
      <c r="C122" s="223"/>
      <c r="D122" s="223"/>
      <c r="E122" s="217"/>
      <c r="F122" s="214"/>
      <c r="G122" s="214"/>
      <c r="H122" s="216"/>
      <c r="I122" s="214">
        <v>0</v>
      </c>
      <c r="J122" s="215">
        <v>0</v>
      </c>
      <c r="K122" s="215">
        <v>0</v>
      </c>
      <c r="L122" s="215">
        <v>0</v>
      </c>
      <c r="M122" s="215">
        <v>0</v>
      </c>
      <c r="N122" s="215">
        <v>0</v>
      </c>
      <c r="O122" s="215">
        <v>0</v>
      </c>
      <c r="P122" s="214">
        <v>0</v>
      </c>
      <c r="Q122" s="214">
        <v>0</v>
      </c>
      <c r="R122" s="191">
        <f t="shared" si="8"/>
        <v>0</v>
      </c>
      <c r="S122" s="216"/>
      <c r="T122" s="192">
        <f t="shared" si="9"/>
        <v>0</v>
      </c>
      <c r="U122" s="193" t="e">
        <f t="shared" si="10"/>
        <v>#DIV/0!</v>
      </c>
      <c r="V122" s="212"/>
    </row>
    <row r="123" spans="1:22" ht="46.2" customHeight="1">
      <c r="A123" s="188">
        <v>107</v>
      </c>
      <c r="B123" s="223"/>
      <c r="C123" s="223"/>
      <c r="D123" s="223"/>
      <c r="E123" s="217"/>
      <c r="F123" s="214"/>
      <c r="G123" s="214"/>
      <c r="H123" s="214"/>
      <c r="I123" s="214">
        <v>0</v>
      </c>
      <c r="J123" s="215">
        <v>0</v>
      </c>
      <c r="K123" s="215">
        <v>0</v>
      </c>
      <c r="L123" s="215">
        <v>0</v>
      </c>
      <c r="M123" s="215">
        <v>0</v>
      </c>
      <c r="N123" s="215">
        <v>0</v>
      </c>
      <c r="O123" s="215">
        <v>0</v>
      </c>
      <c r="P123" s="214">
        <v>0</v>
      </c>
      <c r="Q123" s="214">
        <v>0</v>
      </c>
      <c r="R123" s="191">
        <f t="shared" si="8"/>
        <v>0</v>
      </c>
      <c r="S123" s="216"/>
      <c r="T123" s="192">
        <f t="shared" si="9"/>
        <v>0</v>
      </c>
      <c r="U123" s="193" t="e">
        <f t="shared" si="10"/>
        <v>#DIV/0!</v>
      </c>
      <c r="V123" s="212"/>
    </row>
    <row r="124" spans="1:22" ht="46.2" customHeight="1">
      <c r="A124" s="188">
        <v>108</v>
      </c>
      <c r="B124" s="223"/>
      <c r="C124" s="223"/>
      <c r="D124" s="223"/>
      <c r="E124" s="217"/>
      <c r="F124" s="214"/>
      <c r="G124" s="214"/>
      <c r="H124" s="216"/>
      <c r="I124" s="214">
        <v>0</v>
      </c>
      <c r="J124" s="215">
        <v>0</v>
      </c>
      <c r="K124" s="215">
        <v>0</v>
      </c>
      <c r="L124" s="215">
        <v>0</v>
      </c>
      <c r="M124" s="215">
        <v>0</v>
      </c>
      <c r="N124" s="215">
        <v>0</v>
      </c>
      <c r="O124" s="215">
        <v>0</v>
      </c>
      <c r="P124" s="214">
        <v>0</v>
      </c>
      <c r="Q124" s="214">
        <v>0</v>
      </c>
      <c r="R124" s="191">
        <f t="shared" si="8"/>
        <v>0</v>
      </c>
      <c r="S124" s="216"/>
      <c r="T124" s="192">
        <f t="shared" si="9"/>
        <v>0</v>
      </c>
      <c r="U124" s="193" t="e">
        <f t="shared" si="10"/>
        <v>#DIV/0!</v>
      </c>
      <c r="V124" s="212"/>
    </row>
    <row r="125" spans="1:22" ht="46.2" customHeight="1">
      <c r="A125" s="188">
        <v>109</v>
      </c>
      <c r="B125" s="223"/>
      <c r="C125" s="223"/>
      <c r="D125" s="223"/>
      <c r="E125" s="217"/>
      <c r="F125" s="214"/>
      <c r="G125" s="214"/>
      <c r="H125" s="216"/>
      <c r="I125" s="214">
        <v>0</v>
      </c>
      <c r="J125" s="215">
        <v>0</v>
      </c>
      <c r="K125" s="215">
        <v>0</v>
      </c>
      <c r="L125" s="215">
        <v>0</v>
      </c>
      <c r="M125" s="215">
        <v>0</v>
      </c>
      <c r="N125" s="215">
        <v>0</v>
      </c>
      <c r="O125" s="215">
        <v>0</v>
      </c>
      <c r="P125" s="214">
        <v>0</v>
      </c>
      <c r="Q125" s="214">
        <v>0</v>
      </c>
      <c r="R125" s="191">
        <f t="shared" si="8"/>
        <v>0</v>
      </c>
      <c r="S125" s="216"/>
      <c r="T125" s="192">
        <f t="shared" si="9"/>
        <v>0</v>
      </c>
      <c r="U125" s="193" t="e">
        <f t="shared" si="10"/>
        <v>#DIV/0!</v>
      </c>
      <c r="V125" s="212"/>
    </row>
    <row r="126" spans="1:22" ht="46.2" customHeight="1">
      <c r="A126" s="188">
        <v>110</v>
      </c>
      <c r="B126" s="223"/>
      <c r="C126" s="223"/>
      <c r="D126" s="223"/>
      <c r="E126" s="217"/>
      <c r="F126" s="214"/>
      <c r="G126" s="214"/>
      <c r="H126" s="216"/>
      <c r="I126" s="214">
        <v>0</v>
      </c>
      <c r="J126" s="215">
        <v>0</v>
      </c>
      <c r="K126" s="215">
        <v>0</v>
      </c>
      <c r="L126" s="215">
        <v>0</v>
      </c>
      <c r="M126" s="215">
        <v>0</v>
      </c>
      <c r="N126" s="215">
        <v>0</v>
      </c>
      <c r="O126" s="215">
        <v>0</v>
      </c>
      <c r="P126" s="214">
        <v>0</v>
      </c>
      <c r="Q126" s="214">
        <v>0</v>
      </c>
      <c r="R126" s="191">
        <f t="shared" si="8"/>
        <v>0</v>
      </c>
      <c r="S126" s="216"/>
      <c r="T126" s="192">
        <f t="shared" si="9"/>
        <v>0</v>
      </c>
      <c r="U126" s="193" t="e">
        <f t="shared" si="10"/>
        <v>#DIV/0!</v>
      </c>
      <c r="V126" s="212"/>
    </row>
    <row r="127" spans="1:22" ht="46.2" customHeight="1">
      <c r="A127" s="188">
        <v>111</v>
      </c>
      <c r="B127" s="223"/>
      <c r="C127" s="223"/>
      <c r="D127" s="223"/>
      <c r="E127" s="222"/>
      <c r="F127" s="214"/>
      <c r="G127" s="214"/>
      <c r="H127" s="216"/>
      <c r="I127" s="214">
        <v>0</v>
      </c>
      <c r="J127" s="215">
        <v>0</v>
      </c>
      <c r="K127" s="215">
        <v>0</v>
      </c>
      <c r="L127" s="215">
        <v>0</v>
      </c>
      <c r="M127" s="215">
        <v>0</v>
      </c>
      <c r="N127" s="215">
        <v>0</v>
      </c>
      <c r="O127" s="215">
        <v>0</v>
      </c>
      <c r="P127" s="214">
        <v>0</v>
      </c>
      <c r="Q127" s="214">
        <v>0</v>
      </c>
      <c r="R127" s="191">
        <f t="shared" si="8"/>
        <v>0</v>
      </c>
      <c r="S127" s="216"/>
      <c r="T127" s="192">
        <f t="shared" si="9"/>
        <v>0</v>
      </c>
      <c r="U127" s="193" t="e">
        <f t="shared" si="10"/>
        <v>#DIV/0!</v>
      </c>
      <c r="V127" s="212"/>
    </row>
    <row r="128" spans="1:22" ht="46.2" customHeight="1">
      <c r="A128" s="188">
        <v>112</v>
      </c>
      <c r="B128" s="223"/>
      <c r="C128" s="223"/>
      <c r="D128" s="223"/>
      <c r="E128" s="217"/>
      <c r="F128" s="214"/>
      <c r="G128" s="214"/>
      <c r="H128" s="216"/>
      <c r="I128" s="214">
        <v>0</v>
      </c>
      <c r="J128" s="215">
        <v>0</v>
      </c>
      <c r="K128" s="215">
        <v>0</v>
      </c>
      <c r="L128" s="215">
        <v>0</v>
      </c>
      <c r="M128" s="215">
        <v>0</v>
      </c>
      <c r="N128" s="215">
        <v>0</v>
      </c>
      <c r="O128" s="215">
        <v>0</v>
      </c>
      <c r="P128" s="214">
        <v>0</v>
      </c>
      <c r="Q128" s="214">
        <v>0</v>
      </c>
      <c r="R128" s="191">
        <f t="shared" si="8"/>
        <v>0</v>
      </c>
      <c r="S128" s="216"/>
      <c r="T128" s="192">
        <f t="shared" si="9"/>
        <v>0</v>
      </c>
      <c r="U128" s="193" t="e">
        <f t="shared" si="10"/>
        <v>#DIV/0!</v>
      </c>
      <c r="V128" s="212"/>
    </row>
    <row r="129" spans="1:22" ht="46.2" customHeight="1">
      <c r="A129" s="188">
        <v>113</v>
      </c>
      <c r="B129" s="223"/>
      <c r="C129" s="223"/>
      <c r="D129" s="223"/>
      <c r="E129" s="217"/>
      <c r="F129" s="214"/>
      <c r="G129" s="214"/>
      <c r="H129" s="216"/>
      <c r="I129" s="214">
        <v>0</v>
      </c>
      <c r="J129" s="215">
        <v>0</v>
      </c>
      <c r="K129" s="215">
        <v>0</v>
      </c>
      <c r="L129" s="215">
        <v>0</v>
      </c>
      <c r="M129" s="215">
        <v>0</v>
      </c>
      <c r="N129" s="215">
        <v>0</v>
      </c>
      <c r="O129" s="215">
        <v>0</v>
      </c>
      <c r="P129" s="214">
        <v>0</v>
      </c>
      <c r="Q129" s="214">
        <v>0</v>
      </c>
      <c r="R129" s="191">
        <f t="shared" si="8"/>
        <v>0</v>
      </c>
      <c r="S129" s="216"/>
      <c r="T129" s="192">
        <f t="shared" si="9"/>
        <v>0</v>
      </c>
      <c r="U129" s="193" t="e">
        <f t="shared" si="10"/>
        <v>#DIV/0!</v>
      </c>
      <c r="V129" s="212"/>
    </row>
    <row r="130" spans="1:22" ht="46.2" customHeight="1">
      <c r="A130" s="188">
        <v>114</v>
      </c>
      <c r="B130" s="223"/>
      <c r="C130" s="223"/>
      <c r="D130" s="223"/>
      <c r="E130" s="217"/>
      <c r="F130" s="214"/>
      <c r="G130" s="214"/>
      <c r="H130" s="216"/>
      <c r="I130" s="214">
        <v>0</v>
      </c>
      <c r="J130" s="215">
        <v>0</v>
      </c>
      <c r="K130" s="215">
        <v>0</v>
      </c>
      <c r="L130" s="215">
        <v>0</v>
      </c>
      <c r="M130" s="215">
        <v>0</v>
      </c>
      <c r="N130" s="215">
        <v>0</v>
      </c>
      <c r="O130" s="215">
        <v>0</v>
      </c>
      <c r="P130" s="214">
        <v>0</v>
      </c>
      <c r="Q130" s="214">
        <v>0</v>
      </c>
      <c r="R130" s="191">
        <f t="shared" si="5"/>
        <v>0</v>
      </c>
      <c r="S130" s="216"/>
      <c r="T130" s="192">
        <f t="shared" si="6"/>
        <v>0</v>
      </c>
      <c r="U130" s="193" t="e">
        <f t="shared" si="7"/>
        <v>#DIV/0!</v>
      </c>
      <c r="V130" s="212"/>
    </row>
    <row r="131" spans="1:22" ht="46.2" customHeight="1">
      <c r="A131" s="188">
        <v>115</v>
      </c>
      <c r="B131" s="223"/>
      <c r="C131" s="223"/>
      <c r="D131" s="223"/>
      <c r="E131" s="222"/>
      <c r="F131" s="214"/>
      <c r="G131" s="214"/>
      <c r="H131" s="216"/>
      <c r="I131" s="214">
        <v>0</v>
      </c>
      <c r="J131" s="215">
        <v>0</v>
      </c>
      <c r="K131" s="215">
        <v>0</v>
      </c>
      <c r="L131" s="215">
        <v>0</v>
      </c>
      <c r="M131" s="215">
        <v>0</v>
      </c>
      <c r="N131" s="215">
        <v>0</v>
      </c>
      <c r="O131" s="215">
        <v>0</v>
      </c>
      <c r="P131" s="214">
        <v>0</v>
      </c>
      <c r="Q131" s="214">
        <v>0</v>
      </c>
      <c r="R131" s="191">
        <f t="shared" si="5"/>
        <v>0</v>
      </c>
      <c r="S131" s="216"/>
      <c r="T131" s="192">
        <f t="shared" si="6"/>
        <v>0</v>
      </c>
      <c r="U131" s="193" t="e">
        <f t="shared" si="7"/>
        <v>#DIV/0!</v>
      </c>
      <c r="V131" s="212"/>
    </row>
    <row r="132" spans="1:22" ht="46.2" customHeight="1">
      <c r="A132" s="188">
        <v>116</v>
      </c>
      <c r="B132" s="223"/>
      <c r="C132" s="223"/>
      <c r="D132" s="223"/>
      <c r="E132" s="222"/>
      <c r="F132" s="214"/>
      <c r="G132" s="214"/>
      <c r="H132" s="216"/>
      <c r="I132" s="214">
        <v>0</v>
      </c>
      <c r="J132" s="215">
        <v>0</v>
      </c>
      <c r="K132" s="215">
        <v>0</v>
      </c>
      <c r="L132" s="215">
        <v>0</v>
      </c>
      <c r="M132" s="215">
        <v>0</v>
      </c>
      <c r="N132" s="215">
        <v>0</v>
      </c>
      <c r="O132" s="215">
        <v>0</v>
      </c>
      <c r="P132" s="214">
        <v>0</v>
      </c>
      <c r="Q132" s="214">
        <v>0</v>
      </c>
      <c r="R132" s="191">
        <f t="shared" si="5"/>
        <v>0</v>
      </c>
      <c r="S132" s="214"/>
      <c r="T132" s="192">
        <f t="shared" si="6"/>
        <v>0</v>
      </c>
      <c r="U132" s="193" t="e">
        <f t="shared" si="7"/>
        <v>#DIV/0!</v>
      </c>
      <c r="V132" s="212"/>
    </row>
    <row r="133" spans="1:22" ht="46.2" customHeight="1">
      <c r="A133" s="188">
        <v>117</v>
      </c>
      <c r="B133" s="226"/>
      <c r="C133" s="223"/>
      <c r="D133" s="223"/>
      <c r="E133" s="217"/>
      <c r="F133" s="214"/>
      <c r="G133" s="214"/>
      <c r="H133" s="214"/>
      <c r="I133" s="214">
        <v>0</v>
      </c>
      <c r="J133" s="215">
        <v>0</v>
      </c>
      <c r="K133" s="215">
        <v>0</v>
      </c>
      <c r="L133" s="215">
        <v>0</v>
      </c>
      <c r="M133" s="215">
        <v>0</v>
      </c>
      <c r="N133" s="215">
        <v>0</v>
      </c>
      <c r="O133" s="215">
        <v>0</v>
      </c>
      <c r="P133" s="214">
        <v>0</v>
      </c>
      <c r="Q133" s="214">
        <v>0</v>
      </c>
      <c r="R133" s="191">
        <f t="shared" si="5"/>
        <v>0</v>
      </c>
      <c r="S133" s="214"/>
      <c r="T133" s="192">
        <f t="shared" si="6"/>
        <v>0</v>
      </c>
      <c r="U133" s="193" t="e">
        <f t="shared" si="7"/>
        <v>#DIV/0!</v>
      </c>
      <c r="V133" s="212"/>
    </row>
    <row r="134" spans="1:22" ht="46.2" customHeight="1">
      <c r="A134" s="188">
        <v>118</v>
      </c>
      <c r="B134" s="226"/>
      <c r="C134" s="223"/>
      <c r="D134" s="223"/>
      <c r="E134" s="217"/>
      <c r="F134" s="214"/>
      <c r="G134" s="214"/>
      <c r="H134" s="214"/>
      <c r="I134" s="214">
        <v>0</v>
      </c>
      <c r="J134" s="215">
        <v>0</v>
      </c>
      <c r="K134" s="215">
        <v>0</v>
      </c>
      <c r="L134" s="215">
        <v>0</v>
      </c>
      <c r="M134" s="215">
        <v>0</v>
      </c>
      <c r="N134" s="215">
        <v>0</v>
      </c>
      <c r="O134" s="215">
        <v>0</v>
      </c>
      <c r="P134" s="214">
        <v>0</v>
      </c>
      <c r="Q134" s="214">
        <v>0</v>
      </c>
      <c r="R134" s="191">
        <f t="shared" si="5"/>
        <v>0</v>
      </c>
      <c r="S134" s="214"/>
      <c r="T134" s="192">
        <f t="shared" si="6"/>
        <v>0</v>
      </c>
      <c r="U134" s="193" t="e">
        <f t="shared" si="7"/>
        <v>#DIV/0!</v>
      </c>
      <c r="V134" s="212"/>
    </row>
    <row r="135" spans="1:22" ht="46.2" customHeight="1">
      <c r="A135" s="188">
        <v>119</v>
      </c>
      <c r="B135" s="224"/>
      <c r="C135" s="223"/>
      <c r="D135" s="223"/>
      <c r="E135" s="217"/>
      <c r="F135" s="214"/>
      <c r="G135" s="214"/>
      <c r="H135" s="216"/>
      <c r="I135" s="214">
        <v>0</v>
      </c>
      <c r="J135" s="215">
        <v>0</v>
      </c>
      <c r="K135" s="215">
        <v>0</v>
      </c>
      <c r="L135" s="215">
        <v>0</v>
      </c>
      <c r="M135" s="215">
        <v>0</v>
      </c>
      <c r="N135" s="215">
        <v>0</v>
      </c>
      <c r="O135" s="215">
        <v>0</v>
      </c>
      <c r="P135" s="214">
        <v>0</v>
      </c>
      <c r="Q135" s="214">
        <v>0</v>
      </c>
      <c r="R135" s="191">
        <f t="shared" si="5"/>
        <v>0</v>
      </c>
      <c r="S135" s="216"/>
      <c r="T135" s="192">
        <f t="shared" si="6"/>
        <v>0</v>
      </c>
      <c r="U135" s="193" t="e">
        <f t="shared" si="7"/>
        <v>#DIV/0!</v>
      </c>
      <c r="V135" s="212"/>
    </row>
    <row r="136" spans="1:22" ht="46.2" customHeight="1">
      <c r="A136" s="188">
        <v>120</v>
      </c>
      <c r="B136" s="224"/>
      <c r="C136" s="223"/>
      <c r="D136" s="223"/>
      <c r="E136" s="217"/>
      <c r="F136" s="214"/>
      <c r="G136" s="214"/>
      <c r="H136" s="216"/>
      <c r="I136" s="214">
        <v>0</v>
      </c>
      <c r="J136" s="215">
        <v>0</v>
      </c>
      <c r="K136" s="215">
        <v>0</v>
      </c>
      <c r="L136" s="215">
        <v>0</v>
      </c>
      <c r="M136" s="215">
        <v>0</v>
      </c>
      <c r="N136" s="215">
        <v>0</v>
      </c>
      <c r="O136" s="215">
        <v>0</v>
      </c>
      <c r="P136" s="214">
        <v>0</v>
      </c>
      <c r="Q136" s="214">
        <v>0</v>
      </c>
      <c r="R136" s="191">
        <f t="shared" si="5"/>
        <v>0</v>
      </c>
      <c r="S136" s="216"/>
      <c r="T136" s="192">
        <f t="shared" si="6"/>
        <v>0</v>
      </c>
      <c r="U136" s="193" t="e">
        <f t="shared" si="7"/>
        <v>#DIV/0!</v>
      </c>
      <c r="V136" s="213"/>
    </row>
    <row r="137" spans="1:22" ht="46.2" customHeight="1">
      <c r="A137" s="188">
        <v>121</v>
      </c>
      <c r="B137" s="224"/>
      <c r="C137" s="223"/>
      <c r="D137" s="223"/>
      <c r="E137" s="217"/>
      <c r="F137" s="214"/>
      <c r="G137" s="214"/>
      <c r="H137" s="216"/>
      <c r="I137" s="214">
        <v>0</v>
      </c>
      <c r="J137" s="215">
        <v>0</v>
      </c>
      <c r="K137" s="215">
        <v>0</v>
      </c>
      <c r="L137" s="215">
        <v>0</v>
      </c>
      <c r="M137" s="215">
        <v>0</v>
      </c>
      <c r="N137" s="215">
        <v>0</v>
      </c>
      <c r="O137" s="215">
        <v>0</v>
      </c>
      <c r="P137" s="214">
        <v>0</v>
      </c>
      <c r="Q137" s="214">
        <v>0</v>
      </c>
      <c r="R137" s="191">
        <f t="shared" si="5"/>
        <v>0</v>
      </c>
      <c r="S137" s="216"/>
      <c r="T137" s="192">
        <f t="shared" si="6"/>
        <v>0</v>
      </c>
      <c r="U137" s="193" t="e">
        <f t="shared" si="7"/>
        <v>#DIV/0!</v>
      </c>
      <c r="V137" s="212"/>
    </row>
    <row r="138" spans="1:22" ht="46.2" customHeight="1">
      <c r="A138" s="188">
        <v>122</v>
      </c>
      <c r="B138" s="224"/>
      <c r="C138" s="223"/>
      <c r="D138" s="223"/>
      <c r="E138" s="217"/>
      <c r="F138" s="214"/>
      <c r="G138" s="214"/>
      <c r="H138" s="216"/>
      <c r="I138" s="214">
        <v>0</v>
      </c>
      <c r="J138" s="215">
        <v>0</v>
      </c>
      <c r="K138" s="215">
        <v>0</v>
      </c>
      <c r="L138" s="215">
        <v>0</v>
      </c>
      <c r="M138" s="215">
        <v>0</v>
      </c>
      <c r="N138" s="215">
        <v>0</v>
      </c>
      <c r="O138" s="215">
        <v>0</v>
      </c>
      <c r="P138" s="214">
        <v>0</v>
      </c>
      <c r="Q138" s="214">
        <v>0</v>
      </c>
      <c r="R138" s="191">
        <f t="shared" si="5"/>
        <v>0</v>
      </c>
      <c r="S138" s="216"/>
      <c r="T138" s="192">
        <f t="shared" si="6"/>
        <v>0</v>
      </c>
      <c r="U138" s="193" t="e">
        <f t="shared" si="7"/>
        <v>#DIV/0!</v>
      </c>
      <c r="V138" s="212"/>
    </row>
    <row r="139" spans="1:22" ht="46.2" customHeight="1">
      <c r="A139" s="408" t="s">
        <v>183</v>
      </c>
      <c r="B139" s="409"/>
      <c r="C139" s="409"/>
      <c r="D139" s="409"/>
      <c r="E139" s="409"/>
      <c r="F139" s="409"/>
      <c r="G139" s="410"/>
      <c r="H139" s="196">
        <f t="shared" ref="H139:T139" si="11">SUM(H17:H138)</f>
        <v>26865.056</v>
      </c>
      <c r="I139" s="196">
        <f t="shared" si="11"/>
        <v>26434</v>
      </c>
      <c r="J139" s="196">
        <f t="shared" si="11"/>
        <v>8.6</v>
      </c>
      <c r="K139" s="196">
        <f t="shared" si="11"/>
        <v>0</v>
      </c>
      <c r="L139" s="196">
        <f t="shared" si="11"/>
        <v>0</v>
      </c>
      <c r="M139" s="196">
        <f t="shared" si="11"/>
        <v>1</v>
      </c>
      <c r="N139" s="196">
        <f t="shared" si="11"/>
        <v>11.628</v>
      </c>
      <c r="O139" s="196">
        <f t="shared" si="11"/>
        <v>0</v>
      </c>
      <c r="P139" s="196">
        <f t="shared" si="11"/>
        <v>459.11900000000003</v>
      </c>
      <c r="Q139" s="196">
        <f t="shared" si="11"/>
        <v>5814.7199999999984</v>
      </c>
      <c r="R139" s="197">
        <f t="shared" si="11"/>
        <v>6596.1238633640005</v>
      </c>
      <c r="S139" s="196">
        <f t="shared" si="11"/>
        <v>630.96499999999992</v>
      </c>
      <c r="T139" s="198">
        <f t="shared" si="11"/>
        <v>2432.28280946016</v>
      </c>
      <c r="U139" s="193">
        <f t="shared" si="2"/>
        <v>42.577727766199402</v>
      </c>
      <c r="V139" s="194"/>
    </row>
    <row r="140" spans="1:22" ht="46.2" customHeight="1">
      <c r="A140" s="411" t="s">
        <v>231</v>
      </c>
      <c r="B140" s="411"/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Q140" s="395" t="s">
        <v>184</v>
      </c>
      <c r="R140" s="395"/>
      <c r="S140" s="199"/>
      <c r="T140" s="199"/>
      <c r="U140" s="199"/>
      <c r="V140" s="199"/>
    </row>
    <row r="141" spans="1:22" ht="46.2" customHeight="1">
      <c r="Q141" s="200"/>
      <c r="R141" s="394" t="s">
        <v>244</v>
      </c>
      <c r="S141" s="394"/>
      <c r="T141" s="394"/>
      <c r="U141" s="394"/>
      <c r="V141" s="394"/>
    </row>
    <row r="142" spans="1:22" ht="46.2" customHeight="1">
      <c r="Q142" s="200"/>
      <c r="R142" s="394"/>
      <c r="S142" s="394"/>
      <c r="T142" s="394"/>
      <c r="U142" s="394"/>
      <c r="V142" s="394"/>
    </row>
    <row r="143" spans="1:22" ht="46.2" customHeight="1">
      <c r="B143" s="201" t="s">
        <v>185</v>
      </c>
      <c r="C143" s="179"/>
      <c r="Q143" s="395" t="s">
        <v>186</v>
      </c>
      <c r="R143" s="395"/>
      <c r="S143" s="202"/>
      <c r="T143" s="202"/>
      <c r="U143" s="202"/>
      <c r="V143" s="203"/>
    </row>
    <row r="144" spans="1:22" ht="46.2" customHeight="1">
      <c r="Q144" s="200"/>
      <c r="R144" s="394" t="s">
        <v>245</v>
      </c>
      <c r="S144" s="394"/>
      <c r="T144" s="394"/>
      <c r="U144" s="394"/>
      <c r="V144" s="394"/>
    </row>
    <row r="145" spans="17:22" ht="46.2" customHeight="1">
      <c r="Q145" s="200"/>
      <c r="R145" s="394"/>
      <c r="S145" s="394"/>
      <c r="T145" s="394"/>
      <c r="U145" s="394"/>
      <c r="V145" s="394"/>
    </row>
    <row r="146" spans="17:22" ht="46.2" customHeight="1">
      <c r="R146" s="175"/>
      <c r="S146" s="175"/>
      <c r="T146" s="176"/>
      <c r="U146" s="176"/>
      <c r="V146" s="176"/>
    </row>
  </sheetData>
  <sheetProtection formatRows="0" selectLockedCells="1"/>
  <mergeCells count="44">
    <mergeCell ref="A139:G139"/>
    <mergeCell ref="A140:M140"/>
    <mergeCell ref="Q140:R140"/>
    <mergeCell ref="A10:B10"/>
    <mergeCell ref="A11:A14"/>
    <mergeCell ref="B11:B14"/>
    <mergeCell ref="C11:C14"/>
    <mergeCell ref="D11:D14"/>
    <mergeCell ref="E11:E14"/>
    <mergeCell ref="F11:F14"/>
    <mergeCell ref="G11:G14"/>
    <mergeCell ref="H11:H14"/>
    <mergeCell ref="R144:V145"/>
    <mergeCell ref="U12:U14"/>
    <mergeCell ref="I13:I14"/>
    <mergeCell ref="J13:J14"/>
    <mergeCell ref="K13:K14"/>
    <mergeCell ref="L13:L14"/>
    <mergeCell ref="M13:N13"/>
    <mergeCell ref="O13:O14"/>
    <mergeCell ref="P13:P14"/>
    <mergeCell ref="Q13:Q14"/>
    <mergeCell ref="S12:S14"/>
    <mergeCell ref="R141:V142"/>
    <mergeCell ref="Q143:R143"/>
    <mergeCell ref="V11:V14"/>
    <mergeCell ref="I12:O12"/>
    <mergeCell ref="P12:Q12"/>
    <mergeCell ref="R12:R14"/>
    <mergeCell ref="I11:U11"/>
    <mergeCell ref="T12:T14"/>
    <mergeCell ref="A7:H7"/>
    <mergeCell ref="R7:T7"/>
    <mergeCell ref="A8:B8"/>
    <mergeCell ref="C4:V4"/>
    <mergeCell ref="A6:D6"/>
    <mergeCell ref="E6:L6"/>
    <mergeCell ref="M6:N6"/>
    <mergeCell ref="R6:T6"/>
    <mergeCell ref="U6:V6"/>
    <mergeCell ref="E8:G8"/>
    <mergeCell ref="R8:T9"/>
    <mergeCell ref="A9:B9"/>
    <mergeCell ref="E9:G9"/>
  </mergeCells>
  <phoneticPr fontId="0" type="noConversion"/>
  <dataValidations count="3">
    <dataValidation type="list" allowBlank="1" showInputMessage="1" showErrorMessage="1" sqref="A6:D6">
      <formula1>Поле</formula1>
    </dataValidation>
    <dataValidation type="list" allowBlank="1" showInputMessage="1" showErrorMessage="1" sqref="F17:F138">
      <formula1>Фин</formula1>
    </dataValidation>
    <dataValidation type="list" allowBlank="1" showInputMessage="1" showErrorMessage="1" sqref="G17:G138">
      <formula1>Сек</formula1>
    </dataValidation>
  </dataValidations>
  <pageMargins left="0.43307086614173229" right="0.27559055118110237" top="0.67" bottom="0.21" header="0.48" footer="0.17"/>
  <pageSetup paperSize="9" scale="60" orientation="landscape" horizontalDpi="300" verticalDpi="300" r:id="rId1"/>
  <headerFooter alignWithMargins="0"/>
  <ignoredErrors>
    <ignoredError sqref="H139:T139 V139" formulaRange="1"/>
    <ignoredError sqref="U139" evalError="1" formulaRange="1"/>
    <ignoredError sqref="U17:U138" evalErro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K66"/>
  <sheetViews>
    <sheetView workbookViewId="0">
      <selection activeCell="R29" sqref="R29"/>
    </sheetView>
  </sheetViews>
  <sheetFormatPr defaultRowHeight="13.2"/>
  <cols>
    <col min="1" max="1" width="7.44140625" customWidth="1"/>
    <col min="3" max="3" width="13.8867187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0.6640625" customWidth="1"/>
    <col min="10" max="10" width="10" customWidth="1"/>
    <col min="11" max="11" width="21.6640625" customWidth="1"/>
  </cols>
  <sheetData>
    <row r="1" spans="1:11" ht="28.5" customHeight="1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 ht="25.5" customHeight="1">
      <c r="A2" s="108"/>
      <c r="B2" s="465" t="s">
        <v>209</v>
      </c>
      <c r="C2" s="502"/>
      <c r="D2" s="502"/>
      <c r="E2" s="502"/>
      <c r="F2" s="502"/>
      <c r="G2" s="502"/>
      <c r="H2" s="502"/>
      <c r="I2" s="229"/>
      <c r="J2" s="229"/>
    </row>
    <row r="4" spans="1:11" ht="13.8">
      <c r="B4" s="786" t="s">
        <v>1650</v>
      </c>
      <c r="C4" s="786"/>
      <c r="D4" s="786"/>
      <c r="E4" s="786"/>
      <c r="F4" s="786"/>
      <c r="G4" s="786"/>
      <c r="H4" s="786"/>
      <c r="I4" s="786"/>
      <c r="J4" s="786"/>
      <c r="K4" s="786"/>
    </row>
    <row r="6" spans="1:11" ht="15" customHeight="1" thickBot="1">
      <c r="A6" s="94" t="s">
        <v>189</v>
      </c>
      <c r="B6" s="465" t="s">
        <v>82</v>
      </c>
      <c r="C6" s="502"/>
      <c r="D6" s="502"/>
      <c r="E6" s="502"/>
      <c r="F6" s="502"/>
      <c r="G6" s="502"/>
      <c r="H6" s="502"/>
      <c r="I6" s="75"/>
      <c r="J6" s="75"/>
      <c r="K6" s="92" t="s">
        <v>50</v>
      </c>
    </row>
    <row r="7" spans="1:11" ht="13.5" customHeight="1" thickBot="1">
      <c r="A7" s="73">
        <v>1</v>
      </c>
      <c r="B7" s="545" t="s">
        <v>59</v>
      </c>
      <c r="C7" s="546"/>
      <c r="D7" s="539" t="s">
        <v>1651</v>
      </c>
      <c r="E7" s="562"/>
      <c r="F7" s="562"/>
      <c r="G7" s="562"/>
      <c r="H7" s="562"/>
      <c r="I7" s="562"/>
      <c r="J7" s="562"/>
      <c r="K7" s="541"/>
    </row>
    <row r="8" spans="1:11" ht="12.75" customHeight="1">
      <c r="A8" s="69">
        <v>2</v>
      </c>
      <c r="B8" s="496" t="s">
        <v>104</v>
      </c>
      <c r="C8" s="542"/>
      <c r="D8" s="17" t="s">
        <v>63</v>
      </c>
      <c r="E8" s="230"/>
      <c r="F8" s="231"/>
      <c r="G8" s="516" t="s">
        <v>708</v>
      </c>
      <c r="H8" s="516"/>
      <c r="I8" s="516"/>
      <c r="J8" s="564"/>
      <c r="K8" s="512"/>
    </row>
    <row r="9" spans="1:11">
      <c r="A9" s="67">
        <v>3</v>
      </c>
      <c r="B9" s="543"/>
      <c r="C9" s="543"/>
      <c r="D9" s="46" t="s">
        <v>64</v>
      </c>
      <c r="E9" s="232"/>
      <c r="F9" s="233"/>
      <c r="G9" s="506" t="s">
        <v>708</v>
      </c>
      <c r="H9" s="506"/>
      <c r="I9" s="506"/>
      <c r="J9" s="565"/>
      <c r="K9" s="489"/>
    </row>
    <row r="10" spans="1:11">
      <c r="A10" s="67">
        <v>4</v>
      </c>
      <c r="B10" s="543"/>
      <c r="C10" s="543"/>
      <c r="D10" s="46" t="s">
        <v>65</v>
      </c>
      <c r="E10" s="232"/>
      <c r="F10" s="233"/>
      <c r="G10" s="506" t="s">
        <v>708</v>
      </c>
      <c r="H10" s="506"/>
      <c r="I10" s="506"/>
      <c r="J10" s="565"/>
      <c r="K10" s="489"/>
    </row>
    <row r="11" spans="1:11" ht="13.8" thickBot="1">
      <c r="A11" s="68">
        <v>5</v>
      </c>
      <c r="B11" s="544"/>
      <c r="C11" s="544"/>
      <c r="D11" s="29" t="s">
        <v>16</v>
      </c>
      <c r="E11" s="235"/>
      <c r="F11" s="236"/>
      <c r="G11" s="566" t="s">
        <v>1652</v>
      </c>
      <c r="H11" s="566"/>
      <c r="I11" s="566"/>
      <c r="J11" s="567"/>
      <c r="K11" s="509"/>
    </row>
    <row r="12" spans="1:11" ht="12.75" customHeight="1">
      <c r="A12" s="72">
        <v>6</v>
      </c>
      <c r="B12" s="547" t="s">
        <v>102</v>
      </c>
      <c r="C12" s="568"/>
      <c r="D12" s="568"/>
      <c r="E12" s="237"/>
      <c r="F12" s="238"/>
      <c r="G12" s="569"/>
      <c r="H12" s="569"/>
      <c r="I12" s="569"/>
      <c r="J12" s="570"/>
      <c r="K12" s="551"/>
    </row>
    <row r="13" spans="1:11" ht="12.75" customHeight="1">
      <c r="A13" s="67">
        <v>7</v>
      </c>
      <c r="B13" s="490" t="s">
        <v>43</v>
      </c>
      <c r="C13" s="552"/>
      <c r="D13" s="491"/>
      <c r="E13" s="228"/>
      <c r="F13" s="234"/>
      <c r="G13" s="506" t="s">
        <v>1653</v>
      </c>
      <c r="H13" s="506"/>
      <c r="I13" s="506"/>
      <c r="J13" s="565"/>
      <c r="K13" s="489"/>
    </row>
    <row r="14" spans="1:11" ht="12.75" customHeight="1">
      <c r="A14" s="67">
        <v>8</v>
      </c>
      <c r="B14" s="553" t="s">
        <v>106</v>
      </c>
      <c r="C14" s="554"/>
      <c r="D14" s="554"/>
      <c r="E14" s="232"/>
      <c r="F14" s="232"/>
      <c r="G14" s="506" t="s">
        <v>1654</v>
      </c>
      <c r="H14" s="506"/>
      <c r="I14" s="506"/>
      <c r="J14" s="565"/>
      <c r="K14" s="489"/>
    </row>
    <row r="15" spans="1:11" ht="12.75" customHeight="1">
      <c r="A15" s="67">
        <v>9</v>
      </c>
      <c r="B15" s="470" t="s">
        <v>123</v>
      </c>
      <c r="C15" s="554"/>
      <c r="D15" s="554"/>
      <c r="E15" s="232"/>
      <c r="F15" s="232"/>
      <c r="G15" s="506"/>
      <c r="H15" s="506"/>
      <c r="I15" s="506"/>
      <c r="J15" s="565"/>
      <c r="K15" s="489"/>
    </row>
    <row r="16" spans="1:11" ht="12.75" customHeight="1">
      <c r="A16" s="67">
        <v>10</v>
      </c>
      <c r="B16" s="553" t="s">
        <v>21</v>
      </c>
      <c r="C16" s="543"/>
      <c r="D16" s="543"/>
      <c r="E16" s="232"/>
      <c r="F16" s="232"/>
      <c r="G16" s="572" t="s">
        <v>1655</v>
      </c>
      <c r="H16" s="670"/>
      <c r="I16" s="670"/>
      <c r="J16" s="670"/>
      <c r="K16" s="671"/>
    </row>
    <row r="17" spans="1:11" ht="13.5" customHeight="1" thickBot="1">
      <c r="A17" s="67">
        <v>11</v>
      </c>
      <c r="B17" s="470" t="s">
        <v>22</v>
      </c>
      <c r="C17" s="554"/>
      <c r="D17" s="554"/>
      <c r="E17" s="232"/>
      <c r="F17" s="232"/>
      <c r="G17" s="645">
        <v>2028</v>
      </c>
      <c r="H17" s="646"/>
      <c r="I17" s="646"/>
      <c r="J17" s="646"/>
      <c r="K17" s="647"/>
    </row>
    <row r="18" spans="1:11" ht="12.75" customHeight="1">
      <c r="A18" s="69">
        <v>12</v>
      </c>
      <c r="B18" s="496" t="s">
        <v>23</v>
      </c>
      <c r="C18" s="574"/>
      <c r="D18" s="17" t="s">
        <v>18</v>
      </c>
      <c r="E18" s="230"/>
      <c r="F18" s="230"/>
      <c r="G18" s="516" t="s">
        <v>1656</v>
      </c>
      <c r="H18" s="516"/>
      <c r="I18" s="516"/>
      <c r="J18" s="564"/>
      <c r="K18" s="512"/>
    </row>
    <row r="19" spans="1:11">
      <c r="A19" s="67">
        <v>13</v>
      </c>
      <c r="B19" s="554"/>
      <c r="C19" s="554"/>
      <c r="D19" s="46" t="s">
        <v>19</v>
      </c>
      <c r="E19" s="232"/>
      <c r="F19" s="232"/>
      <c r="G19" s="506" t="s">
        <v>319</v>
      </c>
      <c r="H19" s="506"/>
      <c r="I19" s="506"/>
      <c r="J19" s="565"/>
      <c r="K19" s="489"/>
    </row>
    <row r="20" spans="1:11">
      <c r="A20" s="67">
        <v>14</v>
      </c>
      <c r="B20" s="554"/>
      <c r="C20" s="554"/>
      <c r="D20" s="46" t="s">
        <v>44</v>
      </c>
      <c r="E20" s="232"/>
      <c r="F20" s="232"/>
      <c r="G20" s="787">
        <v>82836063</v>
      </c>
      <c r="H20" s="670"/>
      <c r="I20" s="670"/>
      <c r="J20" s="670"/>
      <c r="K20" s="671"/>
    </row>
    <row r="21" spans="1:11" ht="13.8" thickBot="1">
      <c r="A21" s="68">
        <v>15</v>
      </c>
      <c r="B21" s="575"/>
      <c r="C21" s="575"/>
      <c r="D21" s="29" t="s">
        <v>17</v>
      </c>
      <c r="E21" s="235"/>
      <c r="F21" s="235"/>
      <c r="G21" s="642" t="s">
        <v>1657</v>
      </c>
      <c r="H21" s="566"/>
      <c r="I21" s="566"/>
      <c r="J21" s="567"/>
      <c r="K21" s="509"/>
    </row>
    <row r="22" spans="1:11" ht="14.4" thickBot="1">
      <c r="A22" s="94" t="s">
        <v>190</v>
      </c>
      <c r="B22" s="494" t="s">
        <v>83</v>
      </c>
      <c r="C22" s="344"/>
      <c r="D22" s="344"/>
      <c r="E22" s="344"/>
      <c r="F22" s="344"/>
      <c r="G22" s="344"/>
      <c r="H22" s="344"/>
      <c r="I22" s="344"/>
      <c r="J22" s="101"/>
      <c r="K22" s="92" t="s">
        <v>51</v>
      </c>
    </row>
    <row r="23" spans="1:11">
      <c r="A23" s="31">
        <v>1</v>
      </c>
      <c r="B23" s="496" t="s">
        <v>107</v>
      </c>
      <c r="C23" s="496"/>
      <c r="D23" s="17" t="s">
        <v>1658</v>
      </c>
      <c r="E23" s="230"/>
      <c r="F23" s="230"/>
      <c r="G23" s="516"/>
      <c r="H23" s="516"/>
      <c r="I23" s="516"/>
      <c r="J23" s="516"/>
      <c r="K23" s="512"/>
    </row>
    <row r="24" spans="1:11" ht="15" customHeight="1">
      <c r="A24" s="115">
        <v>2</v>
      </c>
      <c r="B24" s="500" t="s">
        <v>109</v>
      </c>
      <c r="C24" s="501"/>
      <c r="D24" s="46" t="s">
        <v>111</v>
      </c>
      <c r="E24" s="109"/>
      <c r="F24" s="109"/>
      <c r="G24" s="788">
        <v>42123</v>
      </c>
      <c r="H24" s="571"/>
      <c r="I24" s="571"/>
      <c r="J24" s="571"/>
      <c r="K24" s="573"/>
    </row>
    <row r="25" spans="1:11" ht="12.75" customHeight="1">
      <c r="A25" s="67">
        <v>3</v>
      </c>
      <c r="B25" s="490" t="s">
        <v>40</v>
      </c>
      <c r="C25" s="491"/>
      <c r="D25" s="46" t="s">
        <v>95</v>
      </c>
      <c r="E25" s="46"/>
      <c r="F25" s="14"/>
      <c r="G25" s="579" t="s">
        <v>1659</v>
      </c>
      <c r="H25" s="504"/>
      <c r="I25" s="504"/>
      <c r="J25" s="504"/>
      <c r="K25" s="505"/>
    </row>
    <row r="26" spans="1:11" ht="12.75" customHeight="1">
      <c r="A26" s="67">
        <v>4</v>
      </c>
      <c r="B26" s="492"/>
      <c r="C26" s="356"/>
      <c r="D26" s="46" t="s">
        <v>93</v>
      </c>
      <c r="E26" s="239"/>
      <c r="F26" s="111"/>
      <c r="G26" s="506" t="s">
        <v>507</v>
      </c>
      <c r="H26" s="506"/>
      <c r="I26" s="506"/>
      <c r="J26" s="506"/>
      <c r="K26" s="489"/>
    </row>
    <row r="27" spans="1:11" ht="12.75" customHeight="1">
      <c r="A27" s="67">
        <v>5</v>
      </c>
      <c r="B27" s="492"/>
      <c r="C27" s="356"/>
      <c r="D27" s="470" t="s">
        <v>96</v>
      </c>
      <c r="E27" s="470"/>
      <c r="F27" s="14"/>
      <c r="G27" s="506"/>
      <c r="H27" s="506"/>
      <c r="I27" s="506"/>
      <c r="J27" s="506"/>
      <c r="K27" s="489"/>
    </row>
    <row r="28" spans="1:11">
      <c r="A28" s="67">
        <v>6</v>
      </c>
      <c r="B28" s="492"/>
      <c r="C28" s="356"/>
      <c r="D28" s="46" t="s">
        <v>94</v>
      </c>
      <c r="E28" s="46"/>
      <c r="F28" s="14"/>
      <c r="G28" s="788">
        <v>43199</v>
      </c>
      <c r="H28" s="789"/>
      <c r="I28" s="789"/>
      <c r="J28" s="789"/>
      <c r="K28" s="573"/>
    </row>
    <row r="29" spans="1:11" ht="13.8" thickBot="1">
      <c r="A29" s="68">
        <v>7</v>
      </c>
      <c r="B29" s="493"/>
      <c r="C29" s="358"/>
      <c r="D29" s="117" t="s">
        <v>49</v>
      </c>
      <c r="E29" s="117"/>
      <c r="F29" s="116"/>
      <c r="G29" s="790">
        <v>42103</v>
      </c>
      <c r="H29" s="791"/>
      <c r="I29" s="791"/>
      <c r="J29" s="791"/>
      <c r="K29" s="792"/>
    </row>
    <row r="30" spans="1:11">
      <c r="A30" s="88"/>
      <c r="B30" s="18"/>
      <c r="C30" s="18"/>
      <c r="D30" s="89"/>
      <c r="E30" s="89"/>
      <c r="F30" s="90"/>
      <c r="G30" s="99"/>
      <c r="H30" s="99"/>
      <c r="I30" s="99"/>
      <c r="J30" s="99"/>
      <c r="K30" s="30"/>
    </row>
    <row r="31" spans="1:11">
      <c r="A31" s="507"/>
      <c r="B31" s="507"/>
      <c r="C31" s="507"/>
      <c r="D31" s="507"/>
      <c r="E31" s="507"/>
      <c r="F31" s="507"/>
      <c r="G31" s="507"/>
      <c r="H31" s="507"/>
      <c r="I31" s="507"/>
      <c r="J31" s="22"/>
      <c r="K31" s="91"/>
    </row>
    <row r="32" spans="1:11" ht="14.4" thickBot="1">
      <c r="A32" s="122" t="s">
        <v>191</v>
      </c>
      <c r="B32" s="560" t="s">
        <v>41</v>
      </c>
      <c r="C32" s="344"/>
      <c r="D32" s="344"/>
      <c r="E32" s="344"/>
      <c r="F32" s="344"/>
      <c r="G32" s="344"/>
      <c r="H32" s="344"/>
      <c r="I32" s="344"/>
      <c r="J32" s="108"/>
      <c r="K32" s="92" t="s">
        <v>52</v>
      </c>
    </row>
    <row r="33" spans="1:11">
      <c r="A33" s="556"/>
      <c r="B33" s="519" t="s">
        <v>45</v>
      </c>
      <c r="C33" s="520"/>
      <c r="D33" s="520"/>
      <c r="E33" s="520"/>
      <c r="F33" s="520"/>
      <c r="G33" s="521"/>
      <c r="H33" s="517" t="s">
        <v>73</v>
      </c>
      <c r="I33" s="558" t="s">
        <v>74</v>
      </c>
      <c r="J33" s="525" t="s">
        <v>46</v>
      </c>
      <c r="K33" s="482" t="s">
        <v>100</v>
      </c>
    </row>
    <row r="34" spans="1:11" ht="13.8" thickBot="1">
      <c r="A34" s="557"/>
      <c r="B34" s="522"/>
      <c r="C34" s="523"/>
      <c r="D34" s="523"/>
      <c r="E34" s="523"/>
      <c r="F34" s="523"/>
      <c r="G34" s="524"/>
      <c r="H34" s="518"/>
      <c r="I34" s="559"/>
      <c r="J34" s="526"/>
      <c r="K34" s="483"/>
    </row>
    <row r="35" spans="1:11" ht="15" customHeight="1" thickBot="1">
      <c r="A35" s="79">
        <v>1</v>
      </c>
      <c r="B35" s="485" t="s">
        <v>0</v>
      </c>
      <c r="C35" s="486"/>
      <c r="D35" s="486"/>
      <c r="E35" s="486"/>
      <c r="F35" s="486"/>
      <c r="G35" s="487"/>
      <c r="H35" s="80" t="s">
        <v>1660</v>
      </c>
      <c r="I35" s="80" t="s">
        <v>1660</v>
      </c>
      <c r="J35" s="103"/>
      <c r="K35" s="81"/>
    </row>
    <row r="36" spans="1:11" ht="12.75" customHeight="1" thickBot="1">
      <c r="A36" s="61">
        <v>2</v>
      </c>
      <c r="B36" s="454" t="s">
        <v>1</v>
      </c>
      <c r="C36" s="455"/>
      <c r="D36" s="455"/>
      <c r="E36" s="455"/>
      <c r="F36" s="455"/>
      <c r="G36" s="456"/>
      <c r="H36" s="80" t="s">
        <v>1660</v>
      </c>
      <c r="I36" s="80" t="s">
        <v>1660</v>
      </c>
      <c r="J36" s="104"/>
      <c r="K36" s="26"/>
    </row>
    <row r="37" spans="1:11" ht="13.5" customHeight="1" thickBot="1">
      <c r="A37" s="61">
        <v>3</v>
      </c>
      <c r="B37" s="454" t="s">
        <v>2</v>
      </c>
      <c r="C37" s="455"/>
      <c r="D37" s="455"/>
      <c r="E37" s="455"/>
      <c r="F37" s="455"/>
      <c r="G37" s="456"/>
      <c r="H37" s="80" t="s">
        <v>1660</v>
      </c>
      <c r="I37" s="80" t="s">
        <v>1660</v>
      </c>
      <c r="J37" s="104"/>
      <c r="K37" s="26"/>
    </row>
    <row r="38" spans="1:11" ht="13.5" customHeight="1">
      <c r="A38" s="61">
        <v>4</v>
      </c>
      <c r="B38" s="454" t="s">
        <v>3</v>
      </c>
      <c r="C38" s="455"/>
      <c r="D38" s="455"/>
      <c r="E38" s="455"/>
      <c r="F38" s="455"/>
      <c r="G38" s="456"/>
      <c r="H38" s="80" t="s">
        <v>1660</v>
      </c>
      <c r="I38" s="80" t="s">
        <v>1660</v>
      </c>
      <c r="J38" s="104"/>
      <c r="K38" s="26"/>
    </row>
    <row r="39" spans="1:11" ht="13.5" customHeight="1" thickBot="1">
      <c r="A39" s="61">
        <v>5</v>
      </c>
      <c r="B39" s="454" t="s">
        <v>135</v>
      </c>
      <c r="C39" s="455"/>
      <c r="D39" s="455"/>
      <c r="E39" s="455"/>
      <c r="F39" s="455"/>
      <c r="G39" s="456"/>
      <c r="H39" s="5" t="s">
        <v>497</v>
      </c>
      <c r="I39" s="5" t="s">
        <v>461</v>
      </c>
      <c r="J39" s="104">
        <v>2015</v>
      </c>
      <c r="K39" s="26" t="s">
        <v>225</v>
      </c>
    </row>
    <row r="40" spans="1:11" ht="13.5" customHeight="1" thickBot="1">
      <c r="A40" s="61">
        <v>6</v>
      </c>
      <c r="B40" s="454" t="s">
        <v>136</v>
      </c>
      <c r="C40" s="455"/>
      <c r="D40" s="455"/>
      <c r="E40" s="455"/>
      <c r="F40" s="455"/>
      <c r="G40" s="456"/>
      <c r="H40" s="80" t="s">
        <v>1660</v>
      </c>
      <c r="I40" s="80" t="s">
        <v>1660</v>
      </c>
      <c r="J40" s="104"/>
      <c r="K40" s="26"/>
    </row>
    <row r="41" spans="1:11" ht="12.75" customHeight="1" thickBot="1">
      <c r="A41" s="61">
        <v>7</v>
      </c>
      <c r="B41" s="454" t="s">
        <v>137</v>
      </c>
      <c r="C41" s="455"/>
      <c r="D41" s="455"/>
      <c r="E41" s="455"/>
      <c r="F41" s="455"/>
      <c r="G41" s="456"/>
      <c r="H41" s="80" t="s">
        <v>1660</v>
      </c>
      <c r="I41" s="80" t="s">
        <v>1660</v>
      </c>
      <c r="J41" s="104"/>
      <c r="K41" s="26"/>
    </row>
    <row r="42" spans="1:11" ht="13.5" customHeight="1" thickBot="1">
      <c r="A42" s="61">
        <v>8</v>
      </c>
      <c r="B42" s="454" t="s">
        <v>138</v>
      </c>
      <c r="C42" s="455"/>
      <c r="D42" s="455"/>
      <c r="E42" s="455"/>
      <c r="F42" s="455"/>
      <c r="G42" s="456"/>
      <c r="H42" s="80" t="s">
        <v>1660</v>
      </c>
      <c r="I42" s="80" t="s">
        <v>1660</v>
      </c>
      <c r="J42" s="104"/>
      <c r="K42" s="26"/>
    </row>
    <row r="43" spans="1:11" ht="13.5" customHeight="1" thickBot="1">
      <c r="A43" s="61">
        <v>9</v>
      </c>
      <c r="B43" s="454" t="s">
        <v>4</v>
      </c>
      <c r="C43" s="455"/>
      <c r="D43" s="455"/>
      <c r="E43" s="455"/>
      <c r="F43" s="455"/>
      <c r="G43" s="456"/>
      <c r="H43" s="80" t="s">
        <v>1660</v>
      </c>
      <c r="I43" s="80" t="s">
        <v>1660</v>
      </c>
      <c r="J43" s="104"/>
      <c r="K43" s="26"/>
    </row>
    <row r="44" spans="1:11" ht="13.5" customHeight="1" thickBot="1">
      <c r="A44" s="61">
        <v>10</v>
      </c>
      <c r="B44" s="454" t="s">
        <v>139</v>
      </c>
      <c r="C44" s="455"/>
      <c r="D44" s="455"/>
      <c r="E44" s="455"/>
      <c r="F44" s="455"/>
      <c r="G44" s="456"/>
      <c r="H44" s="80" t="s">
        <v>1660</v>
      </c>
      <c r="I44" s="80" t="s">
        <v>1660</v>
      </c>
      <c r="J44" s="104"/>
      <c r="K44" s="26"/>
    </row>
    <row r="45" spans="1:11" ht="13.5" customHeight="1" thickBot="1">
      <c r="A45" s="61">
        <v>11</v>
      </c>
      <c r="B45" s="454" t="s">
        <v>5</v>
      </c>
      <c r="C45" s="455"/>
      <c r="D45" s="455"/>
      <c r="E45" s="455"/>
      <c r="F45" s="455"/>
      <c r="G45" s="456"/>
      <c r="H45" s="80" t="s">
        <v>1660</v>
      </c>
      <c r="I45" s="80" t="s">
        <v>1660</v>
      </c>
      <c r="J45" s="104"/>
      <c r="K45" s="26"/>
    </row>
    <row r="46" spans="1:11" ht="13.5" customHeight="1">
      <c r="A46" s="61">
        <v>12</v>
      </c>
      <c r="B46" s="480" t="s">
        <v>6</v>
      </c>
      <c r="C46" s="481"/>
      <c r="D46" s="481"/>
      <c r="E46" s="481"/>
      <c r="F46" s="481"/>
      <c r="G46" s="456"/>
      <c r="H46" s="80" t="s">
        <v>1660</v>
      </c>
      <c r="I46" s="80" t="s">
        <v>1660</v>
      </c>
      <c r="J46" s="104"/>
      <c r="K46" s="26"/>
    </row>
    <row r="47" spans="1:11" ht="13.5" customHeight="1" thickBot="1">
      <c r="A47" s="62">
        <v>13</v>
      </c>
      <c r="B47" s="451"/>
      <c r="C47" s="452"/>
      <c r="D47" s="452"/>
      <c r="E47" s="452"/>
      <c r="F47" s="452"/>
      <c r="G47" s="453"/>
      <c r="H47" s="27"/>
      <c r="I47" s="27"/>
      <c r="J47" s="105"/>
      <c r="K47" s="28"/>
    </row>
    <row r="48" spans="1:11" ht="13.5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</row>
    <row r="49" spans="1:11" ht="14.4" thickBot="1">
      <c r="A49" s="96" t="s">
        <v>192</v>
      </c>
      <c r="B49" s="373" t="s">
        <v>42</v>
      </c>
      <c r="C49" s="484"/>
      <c r="D49" s="484"/>
      <c r="E49" s="484"/>
      <c r="F49" s="484"/>
      <c r="G49" s="484"/>
      <c r="H49" s="484"/>
      <c r="I49" s="484"/>
      <c r="J49" s="18"/>
      <c r="K49" s="92" t="s">
        <v>53</v>
      </c>
    </row>
    <row r="50" spans="1:11" ht="27" thickBot="1">
      <c r="A50" s="51"/>
      <c r="B50" s="457" t="s">
        <v>30</v>
      </c>
      <c r="C50" s="458"/>
      <c r="D50" s="458"/>
      <c r="E50" s="459"/>
      <c r="F50" s="459"/>
      <c r="G50" s="460"/>
      <c r="H50" s="56" t="s">
        <v>39</v>
      </c>
      <c r="I50" s="478" t="s">
        <v>234</v>
      </c>
      <c r="J50" s="479"/>
      <c r="K50" s="52" t="s">
        <v>258</v>
      </c>
    </row>
    <row r="51" spans="1:11">
      <c r="A51" s="118">
        <v>1</v>
      </c>
      <c r="B51" s="474" t="s">
        <v>13</v>
      </c>
      <c r="C51" s="474"/>
      <c r="D51" s="474"/>
      <c r="E51" s="475"/>
      <c r="F51" s="475"/>
      <c r="G51" s="475"/>
      <c r="H51" s="110" t="s">
        <v>31</v>
      </c>
      <c r="I51" s="476"/>
      <c r="J51" s="477"/>
      <c r="K51" s="119"/>
    </row>
    <row r="52" spans="1:11" ht="15" customHeight="1">
      <c r="A52" s="63">
        <v>2</v>
      </c>
      <c r="B52" s="470" t="s">
        <v>12</v>
      </c>
      <c r="C52" s="470"/>
      <c r="D52" s="470"/>
      <c r="E52" s="471"/>
      <c r="F52" s="471"/>
      <c r="G52" s="471"/>
      <c r="H52" s="102" t="s">
        <v>32</v>
      </c>
      <c r="I52" s="472"/>
      <c r="J52" s="473"/>
      <c r="K52" s="24"/>
    </row>
    <row r="53" spans="1:11" ht="13.5" customHeight="1">
      <c r="A53" s="63">
        <v>3</v>
      </c>
      <c r="B53" s="470" t="s">
        <v>10</v>
      </c>
      <c r="C53" s="470"/>
      <c r="D53" s="470"/>
      <c r="E53" s="471"/>
      <c r="F53" s="471"/>
      <c r="G53" s="471"/>
      <c r="H53" s="102" t="s">
        <v>31</v>
      </c>
      <c r="I53" s="472"/>
      <c r="J53" s="473"/>
      <c r="K53" s="24"/>
    </row>
    <row r="54" spans="1:11" ht="12.75" customHeight="1">
      <c r="A54" s="63">
        <v>4</v>
      </c>
      <c r="B54" s="470" t="s">
        <v>81</v>
      </c>
      <c r="C54" s="470"/>
      <c r="D54" s="470"/>
      <c r="E54" s="471"/>
      <c r="F54" s="471"/>
      <c r="G54" s="471"/>
      <c r="H54" s="102" t="s">
        <v>31</v>
      </c>
      <c r="I54" s="472"/>
      <c r="J54" s="473"/>
      <c r="K54" s="24"/>
    </row>
    <row r="55" spans="1:11" ht="12.75" customHeight="1">
      <c r="A55" s="63">
        <v>5</v>
      </c>
      <c r="B55" s="470" t="s">
        <v>11</v>
      </c>
      <c r="C55" s="470"/>
      <c r="D55" s="470"/>
      <c r="E55" s="471"/>
      <c r="F55" s="471"/>
      <c r="G55" s="471"/>
      <c r="H55" s="102" t="s">
        <v>31</v>
      </c>
      <c r="I55" s="472"/>
      <c r="J55" s="473"/>
      <c r="K55" s="24"/>
    </row>
    <row r="56" spans="1:11">
      <c r="A56" s="63">
        <v>6</v>
      </c>
      <c r="B56" s="534" t="s">
        <v>14</v>
      </c>
      <c r="C56" s="535"/>
      <c r="D56" s="535"/>
      <c r="E56" s="471"/>
      <c r="F56" s="471"/>
      <c r="G56" s="471"/>
      <c r="H56" s="102" t="s">
        <v>31</v>
      </c>
      <c r="I56" s="472"/>
      <c r="J56" s="473"/>
      <c r="K56" s="24"/>
    </row>
    <row r="57" spans="1:11" ht="12.75" customHeight="1">
      <c r="A57" s="63">
        <v>7</v>
      </c>
      <c r="B57" s="534" t="s">
        <v>85</v>
      </c>
      <c r="C57" s="535"/>
      <c r="D57" s="535"/>
      <c r="E57" s="471"/>
      <c r="F57" s="471"/>
      <c r="G57" s="471"/>
      <c r="H57" s="102" t="s">
        <v>28</v>
      </c>
      <c r="I57" s="472"/>
      <c r="J57" s="473"/>
      <c r="K57" s="24"/>
    </row>
    <row r="58" spans="1:11" ht="12.75" customHeight="1">
      <c r="A58" s="63">
        <v>9</v>
      </c>
      <c r="B58" s="470" t="s">
        <v>97</v>
      </c>
      <c r="C58" s="470"/>
      <c r="D58" s="470"/>
      <c r="E58" s="471"/>
      <c r="F58" s="471"/>
      <c r="G58" s="471"/>
      <c r="H58" s="102" t="s">
        <v>26</v>
      </c>
      <c r="I58" s="472">
        <v>150</v>
      </c>
      <c r="J58" s="473"/>
      <c r="K58" s="24">
        <v>135</v>
      </c>
    </row>
    <row r="59" spans="1:11" ht="12.75" customHeight="1" thickBot="1">
      <c r="A59" s="64">
        <v>8</v>
      </c>
      <c r="B59" s="528" t="s">
        <v>15</v>
      </c>
      <c r="C59" s="528"/>
      <c r="D59" s="528"/>
      <c r="E59" s="529"/>
      <c r="F59" s="529"/>
      <c r="G59" s="529"/>
      <c r="H59" s="130" t="s">
        <v>26</v>
      </c>
      <c r="I59" s="530">
        <v>9.5</v>
      </c>
      <c r="J59" s="531"/>
      <c r="K59" s="313">
        <v>9</v>
      </c>
    </row>
    <row r="60" spans="1:11" ht="12.75" customHeight="1"/>
    <row r="61" spans="1:11" ht="12.75" customHeight="1">
      <c r="A61" s="96"/>
      <c r="B61" s="465"/>
      <c r="C61" s="465"/>
      <c r="D61" s="465"/>
      <c r="E61" s="16"/>
      <c r="F61" s="16"/>
      <c r="G61" s="16"/>
      <c r="H61" s="16"/>
      <c r="I61" s="16"/>
      <c r="J61" s="16"/>
      <c r="K61" s="92"/>
    </row>
    <row r="62" spans="1:11" ht="13.5" customHeight="1" thickBot="1">
      <c r="A62" s="96" t="s">
        <v>193</v>
      </c>
      <c r="B62" s="465" t="s">
        <v>114</v>
      </c>
      <c r="C62" s="466"/>
      <c r="D62" s="466"/>
      <c r="E62" s="466"/>
      <c r="F62" s="466"/>
      <c r="G62" s="466"/>
      <c r="H62" s="466"/>
      <c r="I62" s="466"/>
      <c r="J62" s="106"/>
      <c r="K62" s="92" t="s">
        <v>204</v>
      </c>
    </row>
    <row r="63" spans="1:11" ht="13.8" thickBot="1">
      <c r="A63" s="16"/>
      <c r="B63" s="467"/>
      <c r="C63" s="468"/>
      <c r="D63" s="468"/>
      <c r="E63" s="468"/>
      <c r="F63" s="580"/>
      <c r="G63" s="125"/>
      <c r="H63" s="463" t="s">
        <v>116</v>
      </c>
      <c r="I63" s="464"/>
      <c r="J63" s="461" t="s">
        <v>203</v>
      </c>
      <c r="K63" s="462"/>
    </row>
    <row r="64" spans="1:11" ht="15" customHeight="1" thickBot="1">
      <c r="A64" s="126"/>
      <c r="B64" s="536" t="s">
        <v>232</v>
      </c>
      <c r="C64" s="537"/>
      <c r="D64" s="538"/>
      <c r="E64" s="538"/>
      <c r="F64" s="538"/>
      <c r="G64" s="120" t="s">
        <v>27</v>
      </c>
      <c r="H64" s="514" t="s">
        <v>1660</v>
      </c>
      <c r="I64" s="515"/>
      <c r="J64" s="514"/>
      <c r="K64" s="527"/>
    </row>
    <row r="65" spans="1:11" ht="13.5" customHeight="1">
      <c r="A65" s="532" t="s">
        <v>87</v>
      </c>
      <c r="B65" s="533"/>
      <c r="C65" s="533"/>
      <c r="D65" s="533"/>
      <c r="E65" s="533"/>
      <c r="F65" s="533"/>
      <c r="G65" s="533"/>
      <c r="H65" s="533"/>
      <c r="I65" s="533"/>
      <c r="J65" s="107"/>
      <c r="K65" s="93"/>
    </row>
    <row r="66" spans="1:11" ht="13.5" customHeight="1">
      <c r="K66" s="93"/>
    </row>
  </sheetData>
  <mergeCells count="91">
    <mergeCell ref="B62:I62"/>
    <mergeCell ref="A65:I65"/>
    <mergeCell ref="B63:F63"/>
    <mergeCell ref="H63:I63"/>
    <mergeCell ref="J63:K63"/>
    <mergeCell ref="B64:F64"/>
    <mergeCell ref="H64:I64"/>
    <mergeCell ref="J64:K64"/>
    <mergeCell ref="B58:G58"/>
    <mergeCell ref="I58:J58"/>
    <mergeCell ref="B59:G59"/>
    <mergeCell ref="I59:J59"/>
    <mergeCell ref="B61:D61"/>
    <mergeCell ref="B55:G55"/>
    <mergeCell ref="I55:J55"/>
    <mergeCell ref="B56:G56"/>
    <mergeCell ref="I56:J56"/>
    <mergeCell ref="B57:G57"/>
    <mergeCell ref="I57:J57"/>
    <mergeCell ref="B52:G52"/>
    <mergeCell ref="I52:J52"/>
    <mergeCell ref="B53:G53"/>
    <mergeCell ref="I53:J53"/>
    <mergeCell ref="B54:G54"/>
    <mergeCell ref="I54:J54"/>
    <mergeCell ref="B49:I49"/>
    <mergeCell ref="B50:G50"/>
    <mergeCell ref="I50:J50"/>
    <mergeCell ref="B51:G51"/>
    <mergeCell ref="I51:J51"/>
    <mergeCell ref="B43:G43"/>
    <mergeCell ref="B44:G44"/>
    <mergeCell ref="B45:G45"/>
    <mergeCell ref="B46:G46"/>
    <mergeCell ref="B47:G47"/>
    <mergeCell ref="B38:G38"/>
    <mergeCell ref="B39:G39"/>
    <mergeCell ref="B40:G40"/>
    <mergeCell ref="B41:G41"/>
    <mergeCell ref="B42:G42"/>
    <mergeCell ref="J33:J34"/>
    <mergeCell ref="K33:K34"/>
    <mergeCell ref="B35:G35"/>
    <mergeCell ref="B36:G36"/>
    <mergeCell ref="B37:G37"/>
    <mergeCell ref="A31:I31"/>
    <mergeCell ref="B32:I32"/>
    <mergeCell ref="A33:A34"/>
    <mergeCell ref="B33:G34"/>
    <mergeCell ref="H33:H34"/>
    <mergeCell ref="I33:I34"/>
    <mergeCell ref="B25:C29"/>
    <mergeCell ref="G25:K25"/>
    <mergeCell ref="G26:K26"/>
    <mergeCell ref="D27:E27"/>
    <mergeCell ref="G27:K27"/>
    <mergeCell ref="G28:K28"/>
    <mergeCell ref="G29:K29"/>
    <mergeCell ref="B22:I22"/>
    <mergeCell ref="B23:C23"/>
    <mergeCell ref="G23:K23"/>
    <mergeCell ref="B24:C24"/>
    <mergeCell ref="G24:K24"/>
    <mergeCell ref="B18:C21"/>
    <mergeCell ref="G18:K18"/>
    <mergeCell ref="G19:K19"/>
    <mergeCell ref="G20:K20"/>
    <mergeCell ref="G21:K21"/>
    <mergeCell ref="B15:D15"/>
    <mergeCell ref="G15:K15"/>
    <mergeCell ref="B16:D16"/>
    <mergeCell ref="G16:K16"/>
    <mergeCell ref="B17:D17"/>
    <mergeCell ref="G17:K17"/>
    <mergeCell ref="B12:D12"/>
    <mergeCell ref="G12:K12"/>
    <mergeCell ref="B13:D13"/>
    <mergeCell ref="G13:K13"/>
    <mergeCell ref="B14:D14"/>
    <mergeCell ref="G14:K14"/>
    <mergeCell ref="B8:C11"/>
    <mergeCell ref="G8:K8"/>
    <mergeCell ref="G9:K9"/>
    <mergeCell ref="G10:K10"/>
    <mergeCell ref="G11:K11"/>
    <mergeCell ref="B1:K1"/>
    <mergeCell ref="B2:H2"/>
    <mergeCell ref="B4:K4"/>
    <mergeCell ref="B6:H6"/>
    <mergeCell ref="B7:C7"/>
    <mergeCell ref="D7:K7"/>
  </mergeCells>
  <hyperlinks>
    <hyperlink ref="G21" r:id="rId1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93"/>
  <sheetViews>
    <sheetView workbookViewId="0">
      <selection activeCell="A12" sqref="A12"/>
    </sheetView>
  </sheetViews>
  <sheetFormatPr defaultRowHeight="13.2"/>
  <cols>
    <col min="1" max="1" width="14.5546875" customWidth="1"/>
    <col min="3" max="3" width="13.8867187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0.6640625" customWidth="1"/>
    <col min="10" max="10" width="10" customWidth="1"/>
    <col min="11" max="11" width="21.6640625" customWidth="1"/>
  </cols>
  <sheetData>
    <row r="1" spans="1:11" ht="28.5" customHeight="1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 ht="25.5" customHeight="1">
      <c r="A2" s="108"/>
      <c r="B2" s="465" t="s">
        <v>947</v>
      </c>
      <c r="C2" s="502"/>
      <c r="D2" s="502"/>
      <c r="E2" s="502"/>
      <c r="F2" s="502"/>
      <c r="G2" s="502"/>
      <c r="H2" s="502"/>
      <c r="I2" s="229"/>
      <c r="J2" s="229"/>
    </row>
    <row r="3" spans="1:11" ht="30" customHeight="1" thickBot="1">
      <c r="A3" s="94" t="s">
        <v>189</v>
      </c>
      <c r="B3" s="465" t="s">
        <v>82</v>
      </c>
      <c r="C3" s="502"/>
      <c r="D3" s="502"/>
      <c r="E3" s="502"/>
      <c r="F3" s="502"/>
      <c r="G3" s="502"/>
      <c r="H3" s="502"/>
      <c r="I3" s="75"/>
      <c r="J3" s="75"/>
      <c r="K3" s="92" t="s">
        <v>50</v>
      </c>
    </row>
    <row r="4" spans="1:11" ht="13.8" thickBot="1">
      <c r="A4" s="73">
        <v>1</v>
      </c>
      <c r="B4" s="545" t="s">
        <v>59</v>
      </c>
      <c r="C4" s="546"/>
      <c r="D4" s="539"/>
      <c r="E4" s="562"/>
      <c r="F4" s="562"/>
      <c r="G4" s="562"/>
      <c r="H4" s="562"/>
      <c r="I4" s="562"/>
      <c r="J4" s="562"/>
      <c r="K4" s="541"/>
    </row>
    <row r="5" spans="1:11" ht="16.2" thickBot="1">
      <c r="A5" s="69">
        <v>2</v>
      </c>
      <c r="B5" s="496" t="s">
        <v>104</v>
      </c>
      <c r="C5" s="542"/>
      <c r="D5" s="17" t="s">
        <v>63</v>
      </c>
      <c r="E5" s="230"/>
      <c r="F5" s="231"/>
      <c r="G5" s="803" t="s">
        <v>1758</v>
      </c>
      <c r="H5" s="803"/>
      <c r="I5" s="803"/>
      <c r="J5" s="804"/>
      <c r="K5" s="805"/>
    </row>
    <row r="6" spans="1:11" ht="16.2" thickBot="1">
      <c r="A6" s="67">
        <v>3</v>
      </c>
      <c r="B6" s="543"/>
      <c r="C6" s="543"/>
      <c r="D6" s="46" t="s">
        <v>64</v>
      </c>
      <c r="E6" s="232"/>
      <c r="F6" s="233"/>
      <c r="G6" s="803" t="s">
        <v>1758</v>
      </c>
      <c r="H6" s="803"/>
      <c r="I6" s="803"/>
      <c r="J6" s="804"/>
      <c r="K6" s="805"/>
    </row>
    <row r="7" spans="1:11" ht="15.6">
      <c r="A7" s="67">
        <v>4</v>
      </c>
      <c r="B7" s="543"/>
      <c r="C7" s="543"/>
      <c r="D7" s="46" t="s">
        <v>65</v>
      </c>
      <c r="E7" s="232"/>
      <c r="F7" s="233"/>
      <c r="G7" s="803" t="s">
        <v>1758</v>
      </c>
      <c r="H7" s="803"/>
      <c r="I7" s="803"/>
      <c r="J7" s="804"/>
      <c r="K7" s="805"/>
    </row>
    <row r="8" spans="1:11" ht="16.2" thickBot="1">
      <c r="A8" s="68">
        <v>5</v>
      </c>
      <c r="B8" s="544"/>
      <c r="C8" s="544"/>
      <c r="D8" s="29" t="s">
        <v>16</v>
      </c>
      <c r="E8" s="235"/>
      <c r="F8" s="236"/>
      <c r="G8" s="812" t="s">
        <v>1759</v>
      </c>
      <c r="H8" s="812"/>
      <c r="I8" s="812"/>
      <c r="J8" s="813"/>
      <c r="K8" s="814"/>
    </row>
    <row r="9" spans="1:11" ht="15.6">
      <c r="A9" s="72">
        <v>6</v>
      </c>
      <c r="B9" s="547" t="s">
        <v>102</v>
      </c>
      <c r="C9" s="568"/>
      <c r="D9" s="568"/>
      <c r="E9" s="237"/>
      <c r="F9" s="238"/>
      <c r="G9" s="815" t="s">
        <v>1760</v>
      </c>
      <c r="H9" s="815"/>
      <c r="I9" s="815"/>
      <c r="J9" s="816"/>
      <c r="K9" s="817"/>
    </row>
    <row r="10" spans="1:11" ht="12.75" customHeight="1">
      <c r="A10" s="67">
        <v>7</v>
      </c>
      <c r="B10" s="490" t="s">
        <v>43</v>
      </c>
      <c r="C10" s="552"/>
      <c r="D10" s="491"/>
      <c r="E10" s="228"/>
      <c r="F10" s="234"/>
      <c r="G10" s="797" t="s">
        <v>619</v>
      </c>
      <c r="H10" s="797"/>
      <c r="I10" s="797"/>
      <c r="J10" s="798"/>
      <c r="K10" s="799"/>
    </row>
    <row r="11" spans="1:11" ht="15.6">
      <c r="A11" s="67">
        <v>8</v>
      </c>
      <c r="B11" s="553" t="s">
        <v>106</v>
      </c>
      <c r="C11" s="554"/>
      <c r="D11" s="554"/>
      <c r="E11" s="232"/>
      <c r="F11" s="232"/>
      <c r="G11" s="797" t="s">
        <v>1761</v>
      </c>
      <c r="H11" s="797"/>
      <c r="I11" s="797"/>
      <c r="J11" s="798"/>
      <c r="K11" s="799"/>
    </row>
    <row r="12" spans="1:11" ht="15.6">
      <c r="A12" s="67">
        <v>9</v>
      </c>
      <c r="B12" s="470" t="s">
        <v>123</v>
      </c>
      <c r="C12" s="554"/>
      <c r="D12" s="554"/>
      <c r="E12" s="232"/>
      <c r="F12" s="232"/>
      <c r="G12" s="797" t="s">
        <v>1762</v>
      </c>
      <c r="H12" s="797"/>
      <c r="I12" s="797"/>
      <c r="J12" s="798"/>
      <c r="K12" s="799"/>
    </row>
    <row r="13" spans="1:11" ht="15.6">
      <c r="A13" s="67">
        <v>10</v>
      </c>
      <c r="B13" s="553" t="s">
        <v>21</v>
      </c>
      <c r="C13" s="543"/>
      <c r="D13" s="543"/>
      <c r="E13" s="232"/>
      <c r="F13" s="232"/>
      <c r="G13" s="797" t="s">
        <v>1763</v>
      </c>
      <c r="H13" s="797"/>
      <c r="I13" s="797"/>
      <c r="J13" s="798"/>
      <c r="K13" s="799"/>
    </row>
    <row r="14" spans="1:11" ht="20.25" customHeight="1" thickBot="1">
      <c r="A14" s="67">
        <v>11</v>
      </c>
      <c r="B14" s="470" t="s">
        <v>22</v>
      </c>
      <c r="C14" s="554"/>
      <c r="D14" s="554"/>
      <c r="E14" s="232"/>
      <c r="F14" s="232"/>
      <c r="G14" s="800">
        <v>8887</v>
      </c>
      <c r="H14" s="801"/>
      <c r="I14" s="801"/>
      <c r="J14" s="801"/>
      <c r="K14" s="802"/>
    </row>
    <row r="15" spans="1:11" ht="15.6">
      <c r="A15" s="69">
        <v>12</v>
      </c>
      <c r="B15" s="496" t="s">
        <v>23</v>
      </c>
      <c r="C15" s="574"/>
      <c r="D15" s="17" t="s">
        <v>18</v>
      </c>
      <c r="E15" s="230"/>
      <c r="F15" s="230"/>
      <c r="G15" s="803" t="s">
        <v>1764</v>
      </c>
      <c r="H15" s="803"/>
      <c r="I15" s="803"/>
      <c r="J15" s="804"/>
      <c r="K15" s="805"/>
    </row>
    <row r="16" spans="1:11" ht="15.6">
      <c r="A16" s="67">
        <v>13</v>
      </c>
      <c r="B16" s="554"/>
      <c r="C16" s="554"/>
      <c r="D16" s="46" t="s">
        <v>19</v>
      </c>
      <c r="E16" s="232"/>
      <c r="F16" s="232"/>
      <c r="G16" s="797" t="s">
        <v>1765</v>
      </c>
      <c r="H16" s="797"/>
      <c r="I16" s="797"/>
      <c r="J16" s="798"/>
      <c r="K16" s="799"/>
    </row>
    <row r="17" spans="1:11" ht="15.6">
      <c r="A17" s="67">
        <v>14</v>
      </c>
      <c r="B17" s="554"/>
      <c r="C17" s="554"/>
      <c r="D17" s="46" t="s">
        <v>44</v>
      </c>
      <c r="E17" s="232"/>
      <c r="F17" s="232"/>
      <c r="G17" s="806" t="s">
        <v>1766</v>
      </c>
      <c r="H17" s="806"/>
      <c r="I17" s="806"/>
      <c r="J17" s="807"/>
      <c r="K17" s="808"/>
    </row>
    <row r="18" spans="1:11" ht="16.2" thickBot="1">
      <c r="A18" s="68">
        <v>15</v>
      </c>
      <c r="B18" s="575"/>
      <c r="C18" s="575"/>
      <c r="D18" s="29" t="s">
        <v>17</v>
      </c>
      <c r="E18" s="235"/>
      <c r="F18" s="235"/>
      <c r="G18" s="821" t="s">
        <v>1767</v>
      </c>
      <c r="H18" s="810"/>
      <c r="I18" s="810"/>
      <c r="J18" s="800"/>
      <c r="K18" s="811"/>
    </row>
    <row r="19" spans="1:11" ht="29.25" customHeight="1" thickBot="1">
      <c r="A19" s="94" t="s">
        <v>190</v>
      </c>
      <c r="B19" s="494" t="s">
        <v>83</v>
      </c>
      <c r="C19" s="344"/>
      <c r="D19" s="344"/>
      <c r="E19" s="344"/>
      <c r="F19" s="344"/>
      <c r="G19" s="344"/>
      <c r="H19" s="344"/>
      <c r="I19" s="344"/>
      <c r="J19" s="101"/>
      <c r="K19" s="92" t="s">
        <v>51</v>
      </c>
    </row>
    <row r="20" spans="1:11" ht="27" customHeight="1">
      <c r="A20" s="31">
        <v>1</v>
      </c>
      <c r="B20" s="496" t="s">
        <v>107</v>
      </c>
      <c r="C20" s="496"/>
      <c r="D20" s="17" t="s">
        <v>108</v>
      </c>
      <c r="E20" s="230"/>
      <c r="F20" s="230"/>
      <c r="G20" s="516"/>
      <c r="H20" s="516"/>
      <c r="I20" s="516"/>
      <c r="J20" s="516"/>
      <c r="K20" s="512"/>
    </row>
    <row r="21" spans="1:11">
      <c r="A21" s="115">
        <v>2</v>
      </c>
      <c r="B21" s="500" t="s">
        <v>109</v>
      </c>
      <c r="C21" s="501"/>
      <c r="D21" s="46" t="s">
        <v>111</v>
      </c>
      <c r="E21" s="109"/>
      <c r="F21" s="109"/>
      <c r="G21" s="506" t="s">
        <v>110</v>
      </c>
      <c r="H21" s="506"/>
      <c r="I21" s="506"/>
      <c r="J21" s="506"/>
      <c r="K21" s="489"/>
    </row>
    <row r="22" spans="1:11">
      <c r="A22" s="67">
        <v>3</v>
      </c>
      <c r="B22" s="490" t="s">
        <v>40</v>
      </c>
      <c r="C22" s="491"/>
      <c r="D22" s="46" t="s">
        <v>95</v>
      </c>
      <c r="E22" s="46"/>
      <c r="F22" s="14"/>
      <c r="G22" s="579"/>
      <c r="H22" s="504"/>
      <c r="I22" s="504"/>
      <c r="J22" s="504"/>
      <c r="K22" s="505"/>
    </row>
    <row r="23" spans="1:11" ht="13.5" customHeight="1">
      <c r="A23" s="67">
        <v>4</v>
      </c>
      <c r="B23" s="492"/>
      <c r="C23" s="356"/>
      <c r="D23" s="46" t="s">
        <v>93</v>
      </c>
      <c r="E23" s="239"/>
      <c r="F23" s="111"/>
      <c r="G23" s="506"/>
      <c r="H23" s="506"/>
      <c r="I23" s="506"/>
      <c r="J23" s="506"/>
      <c r="K23" s="489"/>
    </row>
    <row r="24" spans="1:11" ht="13.5" customHeight="1">
      <c r="A24" s="67">
        <v>5</v>
      </c>
      <c r="B24" s="492"/>
      <c r="C24" s="356"/>
      <c r="D24" s="470" t="s">
        <v>96</v>
      </c>
      <c r="E24" s="470"/>
      <c r="F24" s="14"/>
      <c r="G24" s="506"/>
      <c r="H24" s="506"/>
      <c r="I24" s="506"/>
      <c r="J24" s="506"/>
      <c r="K24" s="489"/>
    </row>
    <row r="25" spans="1:11" ht="13.5" customHeight="1">
      <c r="A25" s="67">
        <v>6</v>
      </c>
      <c r="B25" s="492"/>
      <c r="C25" s="356"/>
      <c r="D25" s="46" t="s">
        <v>94</v>
      </c>
      <c r="E25" s="46"/>
      <c r="F25" s="14"/>
      <c r="G25" s="506"/>
      <c r="H25" s="471"/>
      <c r="I25" s="471"/>
      <c r="J25" s="471"/>
      <c r="K25" s="489"/>
    </row>
    <row r="26" spans="1:11" ht="13.5" customHeight="1" thickBot="1">
      <c r="A26" s="68">
        <v>7</v>
      </c>
      <c r="B26" s="493"/>
      <c r="C26" s="358"/>
      <c r="D26" s="117" t="s">
        <v>49</v>
      </c>
      <c r="E26" s="117"/>
      <c r="F26" s="116"/>
      <c r="G26" s="566"/>
      <c r="H26" s="566"/>
      <c r="I26" s="566"/>
      <c r="J26" s="566"/>
      <c r="K26" s="509"/>
    </row>
    <row r="27" spans="1:11" ht="12.75" customHeight="1">
      <c r="A27" s="88"/>
      <c r="B27" s="18"/>
      <c r="C27" s="18"/>
      <c r="D27" s="89"/>
      <c r="E27" s="89"/>
      <c r="F27" s="90"/>
      <c r="G27" s="99"/>
      <c r="H27" s="99"/>
      <c r="I27" s="99"/>
      <c r="J27" s="99"/>
      <c r="K27" s="30"/>
    </row>
    <row r="28" spans="1:11" ht="46.5" customHeight="1">
      <c r="A28" s="507"/>
      <c r="B28" s="507"/>
      <c r="C28" s="507"/>
      <c r="D28" s="507"/>
      <c r="E28" s="507"/>
      <c r="F28" s="507"/>
      <c r="G28" s="507"/>
      <c r="H28" s="507"/>
      <c r="I28" s="507"/>
      <c r="J28" s="22"/>
      <c r="K28" s="91"/>
    </row>
    <row r="29" spans="1:11" ht="26.25" customHeight="1" thickBot="1">
      <c r="A29" s="122" t="s">
        <v>191</v>
      </c>
      <c r="B29" s="560" t="s">
        <v>41</v>
      </c>
      <c r="C29" s="344"/>
      <c r="D29" s="344"/>
      <c r="E29" s="344"/>
      <c r="F29" s="344"/>
      <c r="G29" s="344"/>
      <c r="H29" s="344"/>
      <c r="I29" s="344"/>
      <c r="J29" s="108"/>
      <c r="K29" s="92" t="s">
        <v>52</v>
      </c>
    </row>
    <row r="30" spans="1:11" ht="15" customHeight="1">
      <c r="A30" s="556"/>
      <c r="B30" s="519" t="s">
        <v>45</v>
      </c>
      <c r="C30" s="520"/>
      <c r="D30" s="520"/>
      <c r="E30" s="520"/>
      <c r="F30" s="520"/>
      <c r="G30" s="521"/>
      <c r="H30" s="517" t="s">
        <v>73</v>
      </c>
      <c r="I30" s="558" t="s">
        <v>74</v>
      </c>
      <c r="J30" s="525" t="s">
        <v>46</v>
      </c>
      <c r="K30" s="482" t="s">
        <v>100</v>
      </c>
    </row>
    <row r="31" spans="1:11" ht="36.75" customHeight="1" thickBot="1">
      <c r="A31" s="557"/>
      <c r="B31" s="522"/>
      <c r="C31" s="523"/>
      <c r="D31" s="523"/>
      <c r="E31" s="523"/>
      <c r="F31" s="523"/>
      <c r="G31" s="524"/>
      <c r="H31" s="518"/>
      <c r="I31" s="559"/>
      <c r="J31" s="526"/>
      <c r="K31" s="483"/>
    </row>
    <row r="32" spans="1:11">
      <c r="A32" s="79">
        <v>1</v>
      </c>
      <c r="B32" s="485" t="s">
        <v>0</v>
      </c>
      <c r="C32" s="486"/>
      <c r="D32" s="486"/>
      <c r="E32" s="486"/>
      <c r="F32" s="486"/>
      <c r="G32" s="487"/>
      <c r="H32" s="80"/>
      <c r="I32" s="80"/>
      <c r="J32" s="103"/>
      <c r="K32" s="81"/>
    </row>
    <row r="33" spans="1:11">
      <c r="A33" s="61">
        <v>2</v>
      </c>
      <c r="B33" s="454" t="s">
        <v>1</v>
      </c>
      <c r="C33" s="455"/>
      <c r="D33" s="455"/>
      <c r="E33" s="455"/>
      <c r="F33" s="455"/>
      <c r="G33" s="456"/>
      <c r="H33" s="5"/>
      <c r="I33" s="5"/>
      <c r="J33" s="104"/>
      <c r="K33" s="26"/>
    </row>
    <row r="34" spans="1:11">
      <c r="A34" s="61">
        <v>3</v>
      </c>
      <c r="B34" s="454" t="s">
        <v>2</v>
      </c>
      <c r="C34" s="455"/>
      <c r="D34" s="455"/>
      <c r="E34" s="455"/>
      <c r="F34" s="455"/>
      <c r="G34" s="456"/>
      <c r="H34" s="5"/>
      <c r="I34" s="5"/>
      <c r="J34" s="104"/>
      <c r="K34" s="26"/>
    </row>
    <row r="35" spans="1:11">
      <c r="A35" s="61">
        <v>4</v>
      </c>
      <c r="B35" s="454" t="s">
        <v>3</v>
      </c>
      <c r="C35" s="455"/>
      <c r="D35" s="455"/>
      <c r="E35" s="455"/>
      <c r="F35" s="455"/>
      <c r="G35" s="456"/>
      <c r="H35" s="5"/>
      <c r="I35" s="5"/>
      <c r="J35" s="104"/>
      <c r="K35" s="26"/>
    </row>
    <row r="36" spans="1:11">
      <c r="A36" s="61">
        <v>5</v>
      </c>
      <c r="B36" s="454" t="s">
        <v>135</v>
      </c>
      <c r="C36" s="455"/>
      <c r="D36" s="455"/>
      <c r="E36" s="455"/>
      <c r="F36" s="455"/>
      <c r="G36" s="456"/>
      <c r="H36" s="5"/>
      <c r="I36" s="5"/>
      <c r="J36" s="104"/>
      <c r="K36" s="26"/>
    </row>
    <row r="37" spans="1:11">
      <c r="A37" s="61">
        <v>6</v>
      </c>
      <c r="B37" s="454" t="s">
        <v>136</v>
      </c>
      <c r="C37" s="455"/>
      <c r="D37" s="455"/>
      <c r="E37" s="455"/>
      <c r="F37" s="455"/>
      <c r="G37" s="456"/>
      <c r="H37" s="5"/>
      <c r="I37" s="5"/>
      <c r="J37" s="104"/>
      <c r="K37" s="26"/>
    </row>
    <row r="38" spans="1:11">
      <c r="A38" s="61">
        <v>7</v>
      </c>
      <c r="B38" s="454" t="s">
        <v>137</v>
      </c>
      <c r="C38" s="455"/>
      <c r="D38" s="455"/>
      <c r="E38" s="455"/>
      <c r="F38" s="455"/>
      <c r="G38" s="456"/>
      <c r="H38" s="5"/>
      <c r="I38" s="5"/>
      <c r="J38" s="104"/>
      <c r="K38" s="26"/>
    </row>
    <row r="39" spans="1:11">
      <c r="A39" s="61">
        <v>8</v>
      </c>
      <c r="B39" s="454" t="s">
        <v>138</v>
      </c>
      <c r="C39" s="455"/>
      <c r="D39" s="455"/>
      <c r="E39" s="455"/>
      <c r="F39" s="455"/>
      <c r="G39" s="456"/>
      <c r="H39" s="5"/>
      <c r="I39" s="5"/>
      <c r="J39" s="104"/>
      <c r="K39" s="26"/>
    </row>
    <row r="40" spans="1:11">
      <c r="A40" s="61">
        <v>9</v>
      </c>
      <c r="B40" s="454" t="s">
        <v>4</v>
      </c>
      <c r="C40" s="455"/>
      <c r="D40" s="455"/>
      <c r="E40" s="455"/>
      <c r="F40" s="455"/>
      <c r="G40" s="456"/>
      <c r="H40" s="5"/>
      <c r="I40" s="5"/>
      <c r="J40" s="104"/>
      <c r="K40" s="26"/>
    </row>
    <row r="41" spans="1:11">
      <c r="A41" s="61">
        <v>10</v>
      </c>
      <c r="B41" s="454" t="s">
        <v>139</v>
      </c>
      <c r="C41" s="455"/>
      <c r="D41" s="455"/>
      <c r="E41" s="455"/>
      <c r="F41" s="455"/>
      <c r="G41" s="456"/>
      <c r="H41" s="5"/>
      <c r="I41" s="5"/>
      <c r="J41" s="104"/>
      <c r="K41" s="26"/>
    </row>
    <row r="42" spans="1:11">
      <c r="A42" s="61">
        <v>11</v>
      </c>
      <c r="B42" s="454" t="s">
        <v>5</v>
      </c>
      <c r="C42" s="455"/>
      <c r="D42" s="455"/>
      <c r="E42" s="455"/>
      <c r="F42" s="455"/>
      <c r="G42" s="456"/>
      <c r="H42" s="5"/>
      <c r="I42" s="5"/>
      <c r="J42" s="104"/>
      <c r="K42" s="26"/>
    </row>
    <row r="43" spans="1:11">
      <c r="A43" s="61">
        <v>12</v>
      </c>
      <c r="B43" s="480" t="s">
        <v>6</v>
      </c>
      <c r="C43" s="481"/>
      <c r="D43" s="481"/>
      <c r="E43" s="481"/>
      <c r="F43" s="481"/>
      <c r="G43" s="456"/>
      <c r="H43" s="5"/>
      <c r="I43" s="5"/>
      <c r="J43" s="104"/>
      <c r="K43" s="26"/>
    </row>
    <row r="44" spans="1:11" ht="13.8" thickBot="1">
      <c r="A44" s="62">
        <v>13</v>
      </c>
      <c r="B44" s="451"/>
      <c r="C44" s="452"/>
      <c r="D44" s="452"/>
      <c r="E44" s="452"/>
      <c r="F44" s="452"/>
      <c r="G44" s="453"/>
      <c r="H44" s="27"/>
      <c r="I44" s="27"/>
      <c r="J44" s="105"/>
      <c r="K44" s="28"/>
    </row>
    <row r="45" spans="1:11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6" t="s">
        <v>192</v>
      </c>
      <c r="B46" s="373" t="s">
        <v>42</v>
      </c>
      <c r="C46" s="484"/>
      <c r="D46" s="484"/>
      <c r="E46" s="484"/>
      <c r="F46" s="484"/>
      <c r="G46" s="484"/>
      <c r="H46" s="484"/>
      <c r="I46" s="484"/>
      <c r="J46" s="18"/>
      <c r="K46" s="92" t="s">
        <v>53</v>
      </c>
    </row>
    <row r="47" spans="1:11" ht="27" thickBot="1">
      <c r="A47" s="51"/>
      <c r="B47" s="457" t="s">
        <v>30</v>
      </c>
      <c r="C47" s="458"/>
      <c r="D47" s="458"/>
      <c r="E47" s="459"/>
      <c r="F47" s="459"/>
      <c r="G47" s="460"/>
      <c r="H47" s="56" t="s">
        <v>39</v>
      </c>
      <c r="I47" s="478" t="s">
        <v>234</v>
      </c>
      <c r="J47" s="479"/>
      <c r="K47" s="52" t="s">
        <v>258</v>
      </c>
    </row>
    <row r="48" spans="1:11" ht="12.75" customHeight="1">
      <c r="A48" s="118">
        <v>1</v>
      </c>
      <c r="B48" s="474" t="s">
        <v>13</v>
      </c>
      <c r="C48" s="474"/>
      <c r="D48" s="474"/>
      <c r="E48" s="475"/>
      <c r="F48" s="475"/>
      <c r="G48" s="475"/>
      <c r="H48" s="110" t="s">
        <v>31</v>
      </c>
      <c r="I48" s="476"/>
      <c r="J48" s="477"/>
      <c r="K48" s="119"/>
    </row>
    <row r="49" spans="1:11" ht="17.25" customHeight="1">
      <c r="A49" s="63">
        <v>2</v>
      </c>
      <c r="B49" s="470" t="s">
        <v>12</v>
      </c>
      <c r="C49" s="470"/>
      <c r="D49" s="470"/>
      <c r="E49" s="471"/>
      <c r="F49" s="471"/>
      <c r="G49" s="471"/>
      <c r="H49" s="102" t="s">
        <v>32</v>
      </c>
      <c r="I49" s="795" t="s">
        <v>1768</v>
      </c>
      <c r="J49" s="796"/>
      <c r="K49" s="316" t="s">
        <v>1769</v>
      </c>
    </row>
    <row r="50" spans="1:11">
      <c r="A50" s="63">
        <v>3</v>
      </c>
      <c r="B50" s="470" t="s">
        <v>10</v>
      </c>
      <c r="C50" s="470"/>
      <c r="D50" s="470"/>
      <c r="E50" s="471"/>
      <c r="F50" s="471"/>
      <c r="G50" s="471"/>
      <c r="H50" s="102" t="s">
        <v>31</v>
      </c>
      <c r="I50" s="472"/>
      <c r="J50" s="473"/>
      <c r="K50" s="24"/>
    </row>
    <row r="51" spans="1:11" ht="12.75" customHeight="1">
      <c r="A51" s="63">
        <v>4</v>
      </c>
      <c r="B51" s="470" t="s">
        <v>81</v>
      </c>
      <c r="C51" s="470"/>
      <c r="D51" s="470"/>
      <c r="E51" s="471"/>
      <c r="F51" s="471"/>
      <c r="G51" s="471"/>
      <c r="H51" s="102" t="s">
        <v>31</v>
      </c>
      <c r="I51" s="472"/>
      <c r="J51" s="473"/>
      <c r="K51" s="24"/>
    </row>
    <row r="52" spans="1:11" ht="12.75" customHeight="1">
      <c r="A52" s="63">
        <v>5</v>
      </c>
      <c r="B52" s="470" t="s">
        <v>11</v>
      </c>
      <c r="C52" s="470"/>
      <c r="D52" s="470"/>
      <c r="E52" s="471"/>
      <c r="F52" s="471"/>
      <c r="G52" s="471"/>
      <c r="H52" s="102" t="s">
        <v>31</v>
      </c>
      <c r="I52" s="472"/>
      <c r="J52" s="473"/>
      <c r="K52" s="24"/>
    </row>
    <row r="53" spans="1:11" ht="12.75" customHeight="1">
      <c r="A53" s="63">
        <v>6</v>
      </c>
      <c r="B53" s="534" t="s">
        <v>14</v>
      </c>
      <c r="C53" s="535"/>
      <c r="D53" s="535"/>
      <c r="E53" s="471"/>
      <c r="F53" s="471"/>
      <c r="G53" s="471"/>
      <c r="H53" s="102" t="s">
        <v>31</v>
      </c>
      <c r="I53" s="472"/>
      <c r="J53" s="473"/>
      <c r="K53" s="24"/>
    </row>
    <row r="54" spans="1:11">
      <c r="A54" s="63">
        <v>7</v>
      </c>
      <c r="B54" s="534" t="s">
        <v>85</v>
      </c>
      <c r="C54" s="535"/>
      <c r="D54" s="535"/>
      <c r="E54" s="471"/>
      <c r="F54" s="471"/>
      <c r="G54" s="471"/>
      <c r="H54" s="102" t="s">
        <v>28</v>
      </c>
      <c r="I54" s="472"/>
      <c r="J54" s="473"/>
      <c r="K54" s="24"/>
    </row>
    <row r="55" spans="1:11">
      <c r="A55" s="63">
        <v>9</v>
      </c>
      <c r="B55" s="470" t="s">
        <v>97</v>
      </c>
      <c r="C55" s="470"/>
      <c r="D55" s="470"/>
      <c r="E55" s="471"/>
      <c r="F55" s="471"/>
      <c r="G55" s="471"/>
      <c r="H55" s="102" t="s">
        <v>26</v>
      </c>
      <c r="I55" s="472"/>
      <c r="J55" s="473"/>
      <c r="K55" s="24"/>
    </row>
    <row r="56" spans="1:11" ht="13.8" thickBot="1">
      <c r="A56" s="64">
        <v>8</v>
      </c>
      <c r="B56" s="528" t="s">
        <v>15</v>
      </c>
      <c r="C56" s="528"/>
      <c r="D56" s="528"/>
      <c r="E56" s="529"/>
      <c r="F56" s="529"/>
      <c r="G56" s="529"/>
      <c r="H56" s="130" t="s">
        <v>26</v>
      </c>
      <c r="I56" s="530"/>
      <c r="J56" s="531"/>
      <c r="K56" s="25"/>
    </row>
    <row r="57" spans="1:11" ht="2.25" customHeight="1"/>
    <row r="58" spans="1:11" ht="15" customHeight="1">
      <c r="A58" s="96"/>
      <c r="B58" s="465"/>
      <c r="C58" s="465"/>
      <c r="D58" s="465"/>
      <c r="E58" s="16"/>
      <c r="F58" s="16"/>
      <c r="G58" s="16"/>
      <c r="H58" s="16"/>
      <c r="I58" s="16"/>
      <c r="J58" s="16"/>
      <c r="K58" s="92"/>
    </row>
    <row r="59" spans="1:11" ht="14.4" thickBot="1">
      <c r="A59" s="96" t="s">
        <v>193</v>
      </c>
      <c r="B59" s="465" t="s">
        <v>114</v>
      </c>
      <c r="C59" s="466"/>
      <c r="D59" s="466"/>
      <c r="E59" s="466"/>
      <c r="F59" s="466"/>
      <c r="G59" s="466"/>
      <c r="H59" s="466"/>
      <c r="I59" s="466"/>
      <c r="J59" s="106"/>
      <c r="K59" s="92" t="s">
        <v>204</v>
      </c>
    </row>
    <row r="60" spans="1:11" ht="13.8" thickBot="1">
      <c r="A60" s="16"/>
      <c r="B60" s="467"/>
      <c r="C60" s="468"/>
      <c r="D60" s="468"/>
      <c r="E60" s="468"/>
      <c r="F60" s="580"/>
      <c r="G60" s="125"/>
      <c r="H60" s="463" t="s">
        <v>116</v>
      </c>
      <c r="I60" s="464"/>
      <c r="J60" s="461" t="s">
        <v>203</v>
      </c>
      <c r="K60" s="462"/>
    </row>
    <row r="61" spans="1:11" ht="25.5" customHeight="1" thickBot="1">
      <c r="A61" s="126"/>
      <c r="B61" s="536" t="s">
        <v>232</v>
      </c>
      <c r="C61" s="537"/>
      <c r="D61" s="538"/>
      <c r="E61" s="538"/>
      <c r="F61" s="538"/>
      <c r="G61" s="120" t="s">
        <v>27</v>
      </c>
      <c r="H61" s="820"/>
      <c r="I61" s="794"/>
      <c r="J61" s="514"/>
      <c r="K61" s="527"/>
    </row>
    <row r="62" spans="1:11">
      <c r="A62" s="532" t="s">
        <v>87</v>
      </c>
      <c r="B62" s="533"/>
      <c r="C62" s="533"/>
      <c r="D62" s="533"/>
      <c r="E62" s="533"/>
      <c r="F62" s="533"/>
      <c r="G62" s="533"/>
      <c r="H62" s="533"/>
      <c r="I62" s="533"/>
      <c r="J62" s="107"/>
      <c r="K62" s="93"/>
    </row>
    <row r="63" spans="1:11">
      <c r="K63" s="93"/>
    </row>
    <row r="66" spans="1:11" ht="28.5" customHeight="1">
      <c r="A66" s="94"/>
      <c r="B66" s="494" t="s">
        <v>207</v>
      </c>
      <c r="C66" s="555"/>
      <c r="D66" s="555"/>
      <c r="E66" s="555"/>
      <c r="F66" s="555"/>
      <c r="G66" s="555"/>
      <c r="H66" s="555"/>
      <c r="I66" s="555"/>
      <c r="J66" s="443"/>
      <c r="K66" s="443"/>
    </row>
    <row r="67" spans="1:11" ht="25.5" customHeight="1">
      <c r="A67" s="108"/>
      <c r="B67" s="465" t="s">
        <v>1770</v>
      </c>
      <c r="C67" s="502"/>
      <c r="D67" s="502"/>
      <c r="E67" s="502"/>
      <c r="F67" s="502"/>
      <c r="G67" s="502"/>
      <c r="H67" s="502"/>
      <c r="I67" s="229"/>
      <c r="J67" s="229"/>
    </row>
    <row r="68" spans="1:11" ht="30" customHeight="1" thickBot="1">
      <c r="A68" s="94" t="s">
        <v>189</v>
      </c>
      <c r="B68" s="465" t="s">
        <v>82</v>
      </c>
      <c r="C68" s="502"/>
      <c r="D68" s="502"/>
      <c r="E68" s="502"/>
      <c r="F68" s="502"/>
      <c r="G68" s="502"/>
      <c r="H68" s="502"/>
      <c r="I68" s="75"/>
      <c r="J68" s="75"/>
      <c r="K68" s="92" t="s">
        <v>50</v>
      </c>
    </row>
    <row r="69" spans="1:11" ht="13.8" thickBot="1">
      <c r="A69" s="73">
        <v>1</v>
      </c>
      <c r="B69" s="545" t="s">
        <v>59</v>
      </c>
      <c r="C69" s="546"/>
      <c r="D69" s="539"/>
      <c r="E69" s="562"/>
      <c r="F69" s="562"/>
      <c r="G69" s="562"/>
      <c r="H69" s="562"/>
      <c r="I69" s="562"/>
      <c r="J69" s="562"/>
      <c r="K69" s="541"/>
    </row>
    <row r="70" spans="1:11" ht="16.2" thickBot="1">
      <c r="A70" s="69">
        <v>2</v>
      </c>
      <c r="B70" s="496" t="s">
        <v>104</v>
      </c>
      <c r="C70" s="542"/>
      <c r="D70" s="17" t="s">
        <v>63</v>
      </c>
      <c r="E70" s="230"/>
      <c r="F70" s="231"/>
      <c r="G70" s="803" t="s">
        <v>1758</v>
      </c>
      <c r="H70" s="803"/>
      <c r="I70" s="803"/>
      <c r="J70" s="804"/>
      <c r="K70" s="805"/>
    </row>
    <row r="71" spans="1:11" ht="16.2" thickBot="1">
      <c r="A71" s="67">
        <v>3</v>
      </c>
      <c r="B71" s="543"/>
      <c r="C71" s="543"/>
      <c r="D71" s="46" t="s">
        <v>64</v>
      </c>
      <c r="E71" s="232"/>
      <c r="F71" s="233"/>
      <c r="G71" s="803" t="s">
        <v>1758</v>
      </c>
      <c r="H71" s="803"/>
      <c r="I71" s="803"/>
      <c r="J71" s="804"/>
      <c r="K71" s="805"/>
    </row>
    <row r="72" spans="1:11" ht="15.6">
      <c r="A72" s="67">
        <v>4</v>
      </c>
      <c r="B72" s="543"/>
      <c r="C72" s="543"/>
      <c r="D72" s="46" t="s">
        <v>65</v>
      </c>
      <c r="E72" s="232"/>
      <c r="F72" s="233"/>
      <c r="G72" s="803" t="s">
        <v>1758</v>
      </c>
      <c r="H72" s="803"/>
      <c r="I72" s="803"/>
      <c r="J72" s="804"/>
      <c r="K72" s="805"/>
    </row>
    <row r="73" spans="1:11" ht="16.2" thickBot="1">
      <c r="A73" s="68">
        <v>5</v>
      </c>
      <c r="B73" s="544"/>
      <c r="C73" s="544"/>
      <c r="D73" s="29" t="s">
        <v>16</v>
      </c>
      <c r="E73" s="235"/>
      <c r="F73" s="236"/>
      <c r="G73" s="812" t="s">
        <v>1771</v>
      </c>
      <c r="H73" s="812"/>
      <c r="I73" s="812"/>
      <c r="J73" s="813"/>
      <c r="K73" s="814"/>
    </row>
    <row r="74" spans="1:11" ht="15.6">
      <c r="A74" s="72">
        <v>6</v>
      </c>
      <c r="B74" s="547" t="s">
        <v>102</v>
      </c>
      <c r="C74" s="568"/>
      <c r="D74" s="568"/>
      <c r="E74" s="237"/>
      <c r="F74" s="238"/>
      <c r="G74" s="815"/>
      <c r="H74" s="815"/>
      <c r="I74" s="815"/>
      <c r="J74" s="816"/>
      <c r="K74" s="817"/>
    </row>
    <row r="75" spans="1:11" ht="12.75" customHeight="1">
      <c r="A75" s="67">
        <v>7</v>
      </c>
      <c r="B75" s="490" t="s">
        <v>43</v>
      </c>
      <c r="C75" s="552"/>
      <c r="D75" s="491"/>
      <c r="E75" s="228"/>
      <c r="F75" s="234"/>
      <c r="G75" s="797" t="s">
        <v>1772</v>
      </c>
      <c r="H75" s="797"/>
      <c r="I75" s="797"/>
      <c r="J75" s="798"/>
      <c r="K75" s="799"/>
    </row>
    <row r="76" spans="1:11" ht="15.6">
      <c r="A76" s="67">
        <v>8</v>
      </c>
      <c r="B76" s="553" t="s">
        <v>106</v>
      </c>
      <c r="C76" s="554"/>
      <c r="D76" s="554"/>
      <c r="E76" s="232"/>
      <c r="F76" s="232"/>
      <c r="G76" s="797" t="s">
        <v>1773</v>
      </c>
      <c r="H76" s="797"/>
      <c r="I76" s="797"/>
      <c r="J76" s="798"/>
      <c r="K76" s="799"/>
    </row>
    <row r="77" spans="1:11" ht="15.6">
      <c r="A77" s="67">
        <v>9</v>
      </c>
      <c r="B77" s="470" t="s">
        <v>123</v>
      </c>
      <c r="C77" s="554"/>
      <c r="D77" s="554"/>
      <c r="E77" s="232"/>
      <c r="F77" s="232"/>
      <c r="G77" s="797" t="s">
        <v>1762</v>
      </c>
      <c r="H77" s="797"/>
      <c r="I77" s="797"/>
      <c r="J77" s="798"/>
      <c r="K77" s="799"/>
    </row>
    <row r="78" spans="1:11" ht="15.6">
      <c r="A78" s="67">
        <v>10</v>
      </c>
      <c r="B78" s="553" t="s">
        <v>21</v>
      </c>
      <c r="C78" s="543"/>
      <c r="D78" s="543"/>
      <c r="E78" s="232"/>
      <c r="F78" s="232"/>
      <c r="G78" s="797" t="s">
        <v>1774</v>
      </c>
      <c r="H78" s="797"/>
      <c r="I78" s="797"/>
      <c r="J78" s="798"/>
      <c r="K78" s="799"/>
    </row>
    <row r="79" spans="1:11" ht="20.25" customHeight="1" thickBot="1">
      <c r="A79" s="67">
        <v>11</v>
      </c>
      <c r="B79" s="470" t="s">
        <v>22</v>
      </c>
      <c r="C79" s="554"/>
      <c r="D79" s="554"/>
      <c r="E79" s="232"/>
      <c r="F79" s="232"/>
      <c r="G79" s="800">
        <v>8387</v>
      </c>
      <c r="H79" s="801"/>
      <c r="I79" s="801"/>
      <c r="J79" s="801"/>
      <c r="K79" s="802"/>
    </row>
    <row r="80" spans="1:11" ht="15.6">
      <c r="A80" s="69">
        <v>12</v>
      </c>
      <c r="B80" s="496" t="s">
        <v>23</v>
      </c>
      <c r="C80" s="574"/>
      <c r="D80" s="17" t="s">
        <v>18</v>
      </c>
      <c r="E80" s="230"/>
      <c r="F80" s="230"/>
      <c r="G80" s="803" t="s">
        <v>1764</v>
      </c>
      <c r="H80" s="803"/>
      <c r="I80" s="803"/>
      <c r="J80" s="804"/>
      <c r="K80" s="805"/>
    </row>
    <row r="81" spans="1:11" ht="15.6">
      <c r="A81" s="67">
        <v>13</v>
      </c>
      <c r="B81" s="554"/>
      <c r="C81" s="554"/>
      <c r="D81" s="46" t="s">
        <v>19</v>
      </c>
      <c r="E81" s="232"/>
      <c r="F81" s="232"/>
      <c r="G81" s="797" t="s">
        <v>1765</v>
      </c>
      <c r="H81" s="797"/>
      <c r="I81" s="797"/>
      <c r="J81" s="798"/>
      <c r="K81" s="799"/>
    </row>
    <row r="82" spans="1:11" ht="15.6">
      <c r="A82" s="67">
        <v>14</v>
      </c>
      <c r="B82" s="554"/>
      <c r="C82" s="554"/>
      <c r="D82" s="46" t="s">
        <v>44</v>
      </c>
      <c r="E82" s="232"/>
      <c r="F82" s="232"/>
      <c r="G82" s="806" t="s">
        <v>1766</v>
      </c>
      <c r="H82" s="806"/>
      <c r="I82" s="806"/>
      <c r="J82" s="807"/>
      <c r="K82" s="808"/>
    </row>
    <row r="83" spans="1:11" ht="16.2" thickBot="1">
      <c r="A83" s="68">
        <v>15</v>
      </c>
      <c r="B83" s="575"/>
      <c r="C83" s="575"/>
      <c r="D83" s="29" t="s">
        <v>17</v>
      </c>
      <c r="E83" s="235"/>
      <c r="F83" s="235"/>
      <c r="G83" s="809" t="s">
        <v>1767</v>
      </c>
      <c r="H83" s="810"/>
      <c r="I83" s="810"/>
      <c r="J83" s="800"/>
      <c r="K83" s="811"/>
    </row>
    <row r="84" spans="1:11" ht="29.25" customHeight="1" thickBot="1">
      <c r="A84" s="94" t="s">
        <v>190</v>
      </c>
      <c r="B84" s="494" t="s">
        <v>83</v>
      </c>
      <c r="C84" s="344"/>
      <c r="D84" s="344"/>
      <c r="E84" s="344"/>
      <c r="F84" s="344"/>
      <c r="G84" s="344"/>
      <c r="H84" s="344"/>
      <c r="I84" s="344"/>
      <c r="J84" s="101"/>
      <c r="K84" s="92" t="s">
        <v>51</v>
      </c>
    </row>
    <row r="85" spans="1:11" ht="27" customHeight="1">
      <c r="A85" s="31">
        <v>1</v>
      </c>
      <c r="B85" s="496" t="s">
        <v>107</v>
      </c>
      <c r="C85" s="496"/>
      <c r="D85" s="17" t="s">
        <v>108</v>
      </c>
      <c r="E85" s="230"/>
      <c r="F85" s="230"/>
      <c r="G85" s="516"/>
      <c r="H85" s="516"/>
      <c r="I85" s="516"/>
      <c r="J85" s="516"/>
      <c r="K85" s="512"/>
    </row>
    <row r="86" spans="1:11">
      <c r="A86" s="115">
        <v>2</v>
      </c>
      <c r="B86" s="500" t="s">
        <v>109</v>
      </c>
      <c r="C86" s="501"/>
      <c r="D86" s="46" t="s">
        <v>111</v>
      </c>
      <c r="E86" s="109"/>
      <c r="F86" s="109"/>
      <c r="G86" s="506" t="s">
        <v>110</v>
      </c>
      <c r="H86" s="506"/>
      <c r="I86" s="506"/>
      <c r="J86" s="506"/>
      <c r="K86" s="489"/>
    </row>
    <row r="87" spans="1:11">
      <c r="A87" s="67">
        <v>3</v>
      </c>
      <c r="B87" s="490" t="s">
        <v>40</v>
      </c>
      <c r="C87" s="491"/>
      <c r="D87" s="46" t="s">
        <v>95</v>
      </c>
      <c r="E87" s="46"/>
      <c r="F87" s="14"/>
      <c r="G87" s="579"/>
      <c r="H87" s="504"/>
      <c r="I87" s="504"/>
      <c r="J87" s="504"/>
      <c r="K87" s="505"/>
    </row>
    <row r="88" spans="1:11" ht="13.5" customHeight="1">
      <c r="A88" s="67">
        <v>4</v>
      </c>
      <c r="B88" s="492"/>
      <c r="C88" s="356"/>
      <c r="D88" s="46" t="s">
        <v>93</v>
      </c>
      <c r="E88" s="239"/>
      <c r="F88" s="111"/>
      <c r="G88" s="506"/>
      <c r="H88" s="506"/>
      <c r="I88" s="506"/>
      <c r="J88" s="506"/>
      <c r="K88" s="489"/>
    </row>
    <row r="89" spans="1:11" ht="13.5" customHeight="1">
      <c r="A89" s="67">
        <v>5</v>
      </c>
      <c r="B89" s="492"/>
      <c r="C89" s="356"/>
      <c r="D89" s="470" t="s">
        <v>96</v>
      </c>
      <c r="E89" s="470"/>
      <c r="F89" s="14"/>
      <c r="G89" s="506"/>
      <c r="H89" s="506"/>
      <c r="I89" s="506"/>
      <c r="J89" s="506"/>
      <c r="K89" s="489"/>
    </row>
    <row r="90" spans="1:11" ht="13.5" customHeight="1">
      <c r="A90" s="67">
        <v>6</v>
      </c>
      <c r="B90" s="492"/>
      <c r="C90" s="356"/>
      <c r="D90" s="46" t="s">
        <v>94</v>
      </c>
      <c r="E90" s="46"/>
      <c r="F90" s="14"/>
      <c r="G90" s="506"/>
      <c r="H90" s="471"/>
      <c r="I90" s="471"/>
      <c r="J90" s="471"/>
      <c r="K90" s="489"/>
    </row>
    <row r="91" spans="1:11" ht="13.5" customHeight="1" thickBot="1">
      <c r="A91" s="68">
        <v>7</v>
      </c>
      <c r="B91" s="493"/>
      <c r="C91" s="358"/>
      <c r="D91" s="117"/>
      <c r="E91" s="117"/>
      <c r="F91" s="116"/>
      <c r="G91" s="566"/>
      <c r="H91" s="566"/>
      <c r="I91" s="566"/>
      <c r="J91" s="566"/>
      <c r="K91" s="509"/>
    </row>
    <row r="92" spans="1:11" ht="12.75" customHeight="1">
      <c r="A92" s="88"/>
      <c r="B92" s="18"/>
      <c r="C92" s="18"/>
      <c r="D92" s="89"/>
      <c r="E92" s="89"/>
      <c r="F92" s="90"/>
      <c r="G92" s="99"/>
      <c r="H92" s="99"/>
      <c r="I92" s="99"/>
      <c r="J92" s="99"/>
      <c r="K92" s="30"/>
    </row>
    <row r="93" spans="1:11" ht="46.5" customHeight="1">
      <c r="A93" s="507"/>
      <c r="B93" s="507"/>
      <c r="C93" s="507"/>
      <c r="D93" s="507"/>
      <c r="E93" s="507"/>
      <c r="F93" s="507"/>
      <c r="G93" s="507"/>
      <c r="H93" s="507"/>
      <c r="I93" s="507"/>
      <c r="J93" s="22"/>
      <c r="K93" s="91"/>
    </row>
    <row r="94" spans="1:11" ht="26.25" customHeight="1" thickBot="1">
      <c r="A94" s="122" t="s">
        <v>191</v>
      </c>
      <c r="B94" s="560" t="s">
        <v>41</v>
      </c>
      <c r="C94" s="344"/>
      <c r="D94" s="344"/>
      <c r="E94" s="344"/>
      <c r="F94" s="344"/>
      <c r="G94" s="344"/>
      <c r="H94" s="344"/>
      <c r="I94" s="344"/>
      <c r="J94" s="108"/>
      <c r="K94" s="92" t="s">
        <v>52</v>
      </c>
    </row>
    <row r="95" spans="1:11" ht="15" customHeight="1">
      <c r="A95" s="556"/>
      <c r="B95" s="519" t="s">
        <v>45</v>
      </c>
      <c r="C95" s="520"/>
      <c r="D95" s="520"/>
      <c r="E95" s="520"/>
      <c r="F95" s="520"/>
      <c r="G95" s="521"/>
      <c r="H95" s="517" t="s">
        <v>73</v>
      </c>
      <c r="I95" s="558" t="s">
        <v>74</v>
      </c>
      <c r="J95" s="525" t="s">
        <v>46</v>
      </c>
      <c r="K95" s="482" t="s">
        <v>100</v>
      </c>
    </row>
    <row r="96" spans="1:11" ht="36.75" customHeight="1" thickBot="1">
      <c r="A96" s="557"/>
      <c r="B96" s="522"/>
      <c r="C96" s="523"/>
      <c r="D96" s="523"/>
      <c r="E96" s="523"/>
      <c r="F96" s="523"/>
      <c r="G96" s="524"/>
      <c r="H96" s="518"/>
      <c r="I96" s="559"/>
      <c r="J96" s="526"/>
      <c r="K96" s="483"/>
    </row>
    <row r="97" spans="1:11">
      <c r="A97" s="79">
        <v>1</v>
      </c>
      <c r="B97" s="485" t="s">
        <v>0</v>
      </c>
      <c r="C97" s="486"/>
      <c r="D97" s="486"/>
      <c r="E97" s="486"/>
      <c r="F97" s="486"/>
      <c r="G97" s="487"/>
      <c r="H97" s="80" t="s">
        <v>497</v>
      </c>
      <c r="I97" s="80" t="s">
        <v>461</v>
      </c>
      <c r="J97" s="103" t="s">
        <v>606</v>
      </c>
      <c r="K97" s="81" t="s">
        <v>225</v>
      </c>
    </row>
    <row r="98" spans="1:11">
      <c r="A98" s="61">
        <v>2</v>
      </c>
      <c r="B98" s="454" t="s">
        <v>1</v>
      </c>
      <c r="C98" s="455"/>
      <c r="D98" s="455"/>
      <c r="E98" s="455"/>
      <c r="F98" s="455"/>
      <c r="G98" s="456"/>
      <c r="H98" s="5"/>
      <c r="I98" s="5"/>
      <c r="J98" s="104"/>
      <c r="K98" s="26"/>
    </row>
    <row r="99" spans="1:11">
      <c r="A99" s="61">
        <v>3</v>
      </c>
      <c r="B99" s="454" t="s">
        <v>2</v>
      </c>
      <c r="C99" s="455"/>
      <c r="D99" s="455"/>
      <c r="E99" s="455"/>
      <c r="F99" s="455"/>
      <c r="G99" s="456"/>
      <c r="H99" s="5"/>
      <c r="I99" s="5"/>
      <c r="J99" s="104"/>
      <c r="K99" s="26"/>
    </row>
    <row r="100" spans="1:11">
      <c r="A100" s="61">
        <v>4</v>
      </c>
      <c r="B100" s="454" t="s">
        <v>3</v>
      </c>
      <c r="C100" s="455"/>
      <c r="D100" s="455"/>
      <c r="E100" s="455"/>
      <c r="F100" s="455"/>
      <c r="G100" s="456"/>
      <c r="H100" s="5"/>
      <c r="I100" s="5"/>
      <c r="J100" s="104"/>
      <c r="K100" s="26"/>
    </row>
    <row r="101" spans="1:11">
      <c r="A101" s="61">
        <v>5</v>
      </c>
      <c r="B101" s="454" t="s">
        <v>135</v>
      </c>
      <c r="C101" s="455"/>
      <c r="D101" s="455"/>
      <c r="E101" s="455"/>
      <c r="F101" s="455"/>
      <c r="G101" s="456"/>
      <c r="H101" s="5"/>
      <c r="I101" s="5"/>
      <c r="J101" s="104"/>
      <c r="K101" s="26"/>
    </row>
    <row r="102" spans="1:11">
      <c r="A102" s="61">
        <v>6</v>
      </c>
      <c r="B102" s="454" t="s">
        <v>136</v>
      </c>
      <c r="C102" s="455"/>
      <c r="D102" s="455"/>
      <c r="E102" s="455"/>
      <c r="F102" s="455"/>
      <c r="G102" s="456"/>
      <c r="H102" s="5"/>
      <c r="I102" s="5"/>
      <c r="J102" s="104"/>
      <c r="K102" s="26"/>
    </row>
    <row r="103" spans="1:11">
      <c r="A103" s="61">
        <v>7</v>
      </c>
      <c r="B103" s="454" t="s">
        <v>137</v>
      </c>
      <c r="C103" s="455"/>
      <c r="D103" s="455"/>
      <c r="E103" s="455"/>
      <c r="F103" s="455"/>
      <c r="G103" s="456"/>
      <c r="H103" s="5"/>
      <c r="I103" s="5"/>
      <c r="J103" s="104"/>
      <c r="K103" s="26"/>
    </row>
    <row r="104" spans="1:11">
      <c r="A104" s="61">
        <v>8</v>
      </c>
      <c r="B104" s="454" t="s">
        <v>138</v>
      </c>
      <c r="C104" s="455"/>
      <c r="D104" s="455"/>
      <c r="E104" s="455"/>
      <c r="F104" s="455"/>
      <c r="G104" s="456"/>
      <c r="H104" s="5"/>
      <c r="I104" s="5"/>
      <c r="J104" s="104"/>
      <c r="K104" s="26"/>
    </row>
    <row r="105" spans="1:11">
      <c r="A105" s="61">
        <v>9</v>
      </c>
      <c r="B105" s="454" t="s">
        <v>4</v>
      </c>
      <c r="C105" s="455"/>
      <c r="D105" s="455"/>
      <c r="E105" s="455"/>
      <c r="F105" s="455"/>
      <c r="G105" s="456"/>
      <c r="H105" s="5"/>
      <c r="I105" s="5"/>
      <c r="J105" s="104"/>
      <c r="K105" s="26"/>
    </row>
    <row r="106" spans="1:11">
      <c r="A106" s="61">
        <v>10</v>
      </c>
      <c r="B106" s="454" t="s">
        <v>139</v>
      </c>
      <c r="C106" s="455"/>
      <c r="D106" s="455"/>
      <c r="E106" s="455"/>
      <c r="F106" s="455"/>
      <c r="G106" s="456"/>
      <c r="H106" s="5"/>
      <c r="I106" s="5"/>
      <c r="J106" s="104"/>
      <c r="K106" s="26"/>
    </row>
    <row r="107" spans="1:11">
      <c r="A107" s="61">
        <v>11</v>
      </c>
      <c r="B107" s="454" t="s">
        <v>5</v>
      </c>
      <c r="C107" s="455"/>
      <c r="D107" s="455"/>
      <c r="E107" s="455"/>
      <c r="F107" s="455"/>
      <c r="G107" s="456"/>
      <c r="H107" s="5"/>
      <c r="I107" s="5"/>
      <c r="J107" s="104"/>
      <c r="K107" s="26"/>
    </row>
    <row r="108" spans="1:11">
      <c r="A108" s="61">
        <v>12</v>
      </c>
      <c r="B108" s="480" t="s">
        <v>6</v>
      </c>
      <c r="C108" s="481"/>
      <c r="D108" s="481"/>
      <c r="E108" s="481"/>
      <c r="F108" s="481"/>
      <c r="G108" s="456"/>
      <c r="H108" s="5"/>
      <c r="I108" s="5"/>
      <c r="J108" s="104"/>
      <c r="K108" s="26"/>
    </row>
    <row r="109" spans="1:11" ht="13.8" thickBot="1">
      <c r="A109" s="62">
        <v>13</v>
      </c>
      <c r="B109" s="451"/>
      <c r="C109" s="452"/>
      <c r="D109" s="452"/>
      <c r="E109" s="452"/>
      <c r="F109" s="452"/>
      <c r="G109" s="453"/>
      <c r="H109" s="27"/>
      <c r="I109" s="27"/>
      <c r="J109" s="105"/>
      <c r="K109" s="28"/>
    </row>
    <row r="110" spans="1:11" ht="3.75" customHeight="1">
      <c r="A110" s="22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1" ht="14.25" customHeight="1" thickBot="1">
      <c r="A111" s="96" t="s">
        <v>192</v>
      </c>
      <c r="B111" s="373" t="s">
        <v>42</v>
      </c>
      <c r="C111" s="484"/>
      <c r="D111" s="484"/>
      <c r="E111" s="484"/>
      <c r="F111" s="484"/>
      <c r="G111" s="484"/>
      <c r="H111" s="484"/>
      <c r="I111" s="484"/>
      <c r="J111" s="18"/>
      <c r="K111" s="92" t="s">
        <v>53</v>
      </c>
    </row>
    <row r="112" spans="1:11" ht="27" thickBot="1">
      <c r="A112" s="51"/>
      <c r="B112" s="457" t="s">
        <v>30</v>
      </c>
      <c r="C112" s="458"/>
      <c r="D112" s="458"/>
      <c r="E112" s="459"/>
      <c r="F112" s="459"/>
      <c r="G112" s="460"/>
      <c r="H112" s="56" t="s">
        <v>39</v>
      </c>
      <c r="I112" s="478" t="s">
        <v>234</v>
      </c>
      <c r="J112" s="479"/>
      <c r="K112" s="52" t="s">
        <v>258</v>
      </c>
    </row>
    <row r="113" spans="1:11" ht="12.75" customHeight="1">
      <c r="A113" s="118">
        <v>1</v>
      </c>
      <c r="B113" s="474" t="s">
        <v>13</v>
      </c>
      <c r="C113" s="474"/>
      <c r="D113" s="474"/>
      <c r="E113" s="475"/>
      <c r="F113" s="475"/>
      <c r="G113" s="475"/>
      <c r="H113" s="110" t="s">
        <v>31</v>
      </c>
      <c r="I113" s="476"/>
      <c r="J113" s="477"/>
      <c r="K113" s="119"/>
    </row>
    <row r="114" spans="1:11" ht="17.25" customHeight="1">
      <c r="A114" s="63">
        <v>2</v>
      </c>
      <c r="B114" s="470" t="s">
        <v>12</v>
      </c>
      <c r="C114" s="470"/>
      <c r="D114" s="470"/>
      <c r="E114" s="471"/>
      <c r="F114" s="471"/>
      <c r="G114" s="471"/>
      <c r="H114" s="102" t="s">
        <v>32</v>
      </c>
      <c r="I114" s="795">
        <v>69.177000000000007</v>
      </c>
      <c r="J114" s="796"/>
      <c r="K114" s="316">
        <v>66.617000000000004</v>
      </c>
    </row>
    <row r="115" spans="1:11">
      <c r="A115" s="63">
        <v>3</v>
      </c>
      <c r="B115" s="470" t="s">
        <v>10</v>
      </c>
      <c r="C115" s="470"/>
      <c r="D115" s="470"/>
      <c r="E115" s="471"/>
      <c r="F115" s="471"/>
      <c r="G115" s="471"/>
      <c r="H115" s="102" t="s">
        <v>31</v>
      </c>
      <c r="I115" s="472"/>
      <c r="J115" s="473"/>
      <c r="K115" s="24"/>
    </row>
    <row r="116" spans="1:11" ht="12.75" customHeight="1">
      <c r="A116" s="63">
        <v>4</v>
      </c>
      <c r="B116" s="470" t="s">
        <v>81</v>
      </c>
      <c r="C116" s="470"/>
      <c r="D116" s="470"/>
      <c r="E116" s="471"/>
      <c r="F116" s="471"/>
      <c r="G116" s="471"/>
      <c r="H116" s="102" t="s">
        <v>31</v>
      </c>
      <c r="I116" s="472"/>
      <c r="J116" s="473"/>
      <c r="K116" s="24"/>
    </row>
    <row r="117" spans="1:11" ht="12.75" customHeight="1">
      <c r="A117" s="63">
        <v>5</v>
      </c>
      <c r="B117" s="470" t="s">
        <v>11</v>
      </c>
      <c r="C117" s="470"/>
      <c r="D117" s="470"/>
      <c r="E117" s="471"/>
      <c r="F117" s="471"/>
      <c r="G117" s="471"/>
      <c r="H117" s="102" t="s">
        <v>31</v>
      </c>
      <c r="I117" s="472"/>
      <c r="J117" s="473"/>
      <c r="K117" s="24"/>
    </row>
    <row r="118" spans="1:11" ht="12.75" customHeight="1">
      <c r="A118" s="63">
        <v>6</v>
      </c>
      <c r="B118" s="534" t="s">
        <v>14</v>
      </c>
      <c r="C118" s="535"/>
      <c r="D118" s="535"/>
      <c r="E118" s="471"/>
      <c r="F118" s="471"/>
      <c r="G118" s="471"/>
      <c r="H118" s="102" t="s">
        <v>31</v>
      </c>
      <c r="I118" s="472"/>
      <c r="J118" s="473"/>
      <c r="K118" s="24"/>
    </row>
    <row r="119" spans="1:11">
      <c r="A119" s="63">
        <v>7</v>
      </c>
      <c r="B119" s="534" t="s">
        <v>85</v>
      </c>
      <c r="C119" s="535"/>
      <c r="D119" s="535"/>
      <c r="E119" s="471"/>
      <c r="F119" s="471"/>
      <c r="G119" s="471"/>
      <c r="H119" s="102" t="s">
        <v>28</v>
      </c>
      <c r="I119" s="472"/>
      <c r="J119" s="473"/>
      <c r="K119" s="24"/>
    </row>
    <row r="120" spans="1:11">
      <c r="A120" s="63">
        <v>9</v>
      </c>
      <c r="B120" s="470" t="s">
        <v>97</v>
      </c>
      <c r="C120" s="470"/>
      <c r="D120" s="470"/>
      <c r="E120" s="471"/>
      <c r="F120" s="471"/>
      <c r="G120" s="471"/>
      <c r="H120" s="102" t="s">
        <v>26</v>
      </c>
      <c r="I120" s="472"/>
      <c r="J120" s="473"/>
      <c r="K120" s="24"/>
    </row>
    <row r="121" spans="1:11" ht="13.8" thickBot="1">
      <c r="A121" s="64">
        <v>8</v>
      </c>
      <c r="B121" s="528" t="s">
        <v>15</v>
      </c>
      <c r="C121" s="528"/>
      <c r="D121" s="528"/>
      <c r="E121" s="529"/>
      <c r="F121" s="529"/>
      <c r="G121" s="529"/>
      <c r="H121" s="130" t="s">
        <v>26</v>
      </c>
      <c r="I121" s="530"/>
      <c r="J121" s="531"/>
      <c r="K121" s="25"/>
    </row>
    <row r="122" spans="1:11" ht="2.25" customHeight="1"/>
    <row r="123" spans="1:11" ht="15" customHeight="1">
      <c r="A123" s="96"/>
      <c r="B123" s="465"/>
      <c r="C123" s="465"/>
      <c r="D123" s="465"/>
      <c r="E123" s="16"/>
      <c r="F123" s="16"/>
      <c r="G123" s="16"/>
      <c r="H123" s="16"/>
      <c r="I123" s="16"/>
      <c r="J123" s="16"/>
      <c r="K123" s="92"/>
    </row>
    <row r="124" spans="1:11" ht="14.4" thickBot="1">
      <c r="A124" s="96" t="s">
        <v>193</v>
      </c>
      <c r="B124" s="465" t="s">
        <v>114</v>
      </c>
      <c r="C124" s="466"/>
      <c r="D124" s="466"/>
      <c r="E124" s="466"/>
      <c r="F124" s="466"/>
      <c r="G124" s="466"/>
      <c r="H124" s="466"/>
      <c r="I124" s="466"/>
      <c r="J124" s="106"/>
      <c r="K124" s="92" t="s">
        <v>204</v>
      </c>
    </row>
    <row r="125" spans="1:11" ht="13.8" thickBot="1">
      <c r="A125" s="16"/>
      <c r="B125" s="467"/>
      <c r="C125" s="468"/>
      <c r="D125" s="468"/>
      <c r="E125" s="468"/>
      <c r="F125" s="580"/>
      <c r="G125" s="125"/>
      <c r="H125" s="463" t="s">
        <v>116</v>
      </c>
      <c r="I125" s="464"/>
      <c r="J125" s="461" t="s">
        <v>203</v>
      </c>
      <c r="K125" s="462"/>
    </row>
    <row r="126" spans="1:11" ht="25.5" customHeight="1" thickBot="1">
      <c r="A126" s="126"/>
      <c r="B126" s="536" t="s">
        <v>232</v>
      </c>
      <c r="C126" s="537"/>
      <c r="D126" s="538"/>
      <c r="E126" s="538"/>
      <c r="F126" s="538"/>
      <c r="G126" s="120" t="s">
        <v>27</v>
      </c>
      <c r="H126" s="818">
        <v>2.0499999999999998</v>
      </c>
      <c r="I126" s="819"/>
      <c r="J126" s="514"/>
      <c r="K126" s="527"/>
    </row>
    <row r="127" spans="1:11">
      <c r="A127" s="532" t="s">
        <v>87</v>
      </c>
      <c r="B127" s="533"/>
      <c r="C127" s="533"/>
      <c r="D127" s="533"/>
      <c r="E127" s="533"/>
      <c r="F127" s="533"/>
      <c r="G127" s="533"/>
      <c r="H127" s="533"/>
      <c r="I127" s="533"/>
      <c r="J127" s="107"/>
      <c r="K127" s="93"/>
    </row>
    <row r="128" spans="1:11">
      <c r="K128" s="93"/>
    </row>
    <row r="131" spans="1:11" ht="28.5" customHeight="1">
      <c r="A131" s="94"/>
      <c r="B131" s="494" t="s">
        <v>207</v>
      </c>
      <c r="C131" s="555"/>
      <c r="D131" s="555"/>
      <c r="E131" s="555"/>
      <c r="F131" s="555"/>
      <c r="G131" s="555"/>
      <c r="H131" s="555"/>
      <c r="I131" s="555"/>
      <c r="J131" s="443"/>
      <c r="K131" s="443"/>
    </row>
    <row r="132" spans="1:11" ht="25.5" customHeight="1">
      <c r="A132" s="108"/>
      <c r="B132" s="465" t="s">
        <v>1775</v>
      </c>
      <c r="C132" s="502"/>
      <c r="D132" s="502"/>
      <c r="E132" s="502"/>
      <c r="F132" s="502"/>
      <c r="G132" s="502"/>
      <c r="H132" s="502"/>
      <c r="I132" s="229"/>
      <c r="J132" s="229"/>
    </row>
    <row r="133" spans="1:11" ht="30" customHeight="1" thickBot="1">
      <c r="A133" s="94" t="s">
        <v>189</v>
      </c>
      <c r="B133" s="465" t="s">
        <v>82</v>
      </c>
      <c r="C133" s="502"/>
      <c r="D133" s="502"/>
      <c r="E133" s="502"/>
      <c r="F133" s="502"/>
      <c r="G133" s="502"/>
      <c r="H133" s="502"/>
      <c r="I133" s="75"/>
      <c r="J133" s="75"/>
      <c r="K133" s="92" t="s">
        <v>50</v>
      </c>
    </row>
    <row r="134" spans="1:11" ht="13.8" thickBot="1">
      <c r="A134" s="73">
        <v>1</v>
      </c>
      <c r="B134" s="545" t="s">
        <v>59</v>
      </c>
      <c r="C134" s="546"/>
      <c r="D134" s="539"/>
      <c r="E134" s="562"/>
      <c r="F134" s="562"/>
      <c r="G134" s="562"/>
      <c r="H134" s="562"/>
      <c r="I134" s="562"/>
      <c r="J134" s="562"/>
      <c r="K134" s="541"/>
    </row>
    <row r="135" spans="1:11" ht="16.2" thickBot="1">
      <c r="A135" s="69">
        <v>2</v>
      </c>
      <c r="B135" s="496" t="s">
        <v>104</v>
      </c>
      <c r="C135" s="542"/>
      <c r="D135" s="17" t="s">
        <v>63</v>
      </c>
      <c r="E135" s="230"/>
      <c r="F135" s="231"/>
      <c r="G135" s="803" t="s">
        <v>1758</v>
      </c>
      <c r="H135" s="803"/>
      <c r="I135" s="803"/>
      <c r="J135" s="804"/>
      <c r="K135" s="805"/>
    </row>
    <row r="136" spans="1:11" ht="16.2" thickBot="1">
      <c r="A136" s="67">
        <v>3</v>
      </c>
      <c r="B136" s="543"/>
      <c r="C136" s="543"/>
      <c r="D136" s="46" t="s">
        <v>64</v>
      </c>
      <c r="E136" s="232"/>
      <c r="F136" s="233"/>
      <c r="G136" s="803" t="s">
        <v>1758</v>
      </c>
      <c r="H136" s="803"/>
      <c r="I136" s="803"/>
      <c r="J136" s="804"/>
      <c r="K136" s="805"/>
    </row>
    <row r="137" spans="1:11" ht="15.6">
      <c r="A137" s="67">
        <v>4</v>
      </c>
      <c r="B137" s="543"/>
      <c r="C137" s="543"/>
      <c r="D137" s="46" t="s">
        <v>65</v>
      </c>
      <c r="E137" s="232"/>
      <c r="F137" s="233"/>
      <c r="G137" s="803" t="s">
        <v>1758</v>
      </c>
      <c r="H137" s="803"/>
      <c r="I137" s="803"/>
      <c r="J137" s="804"/>
      <c r="K137" s="805"/>
    </row>
    <row r="138" spans="1:11" ht="16.2" thickBot="1">
      <c r="A138" s="68">
        <v>5</v>
      </c>
      <c r="B138" s="544"/>
      <c r="C138" s="544"/>
      <c r="D138" s="29" t="s">
        <v>16</v>
      </c>
      <c r="E138" s="235"/>
      <c r="F138" s="236"/>
      <c r="G138" s="812" t="s">
        <v>1759</v>
      </c>
      <c r="H138" s="812"/>
      <c r="I138" s="812"/>
      <c r="J138" s="813"/>
      <c r="K138" s="814"/>
    </row>
    <row r="139" spans="1:11" ht="15.6">
      <c r="A139" s="72">
        <v>6</v>
      </c>
      <c r="B139" s="547" t="s">
        <v>102</v>
      </c>
      <c r="C139" s="568"/>
      <c r="D139" s="568"/>
      <c r="E139" s="237"/>
      <c r="F139" s="238"/>
      <c r="G139" s="815" t="s">
        <v>1760</v>
      </c>
      <c r="H139" s="815"/>
      <c r="I139" s="815"/>
      <c r="J139" s="816"/>
      <c r="K139" s="817"/>
    </row>
    <row r="140" spans="1:11" ht="12.75" customHeight="1">
      <c r="A140" s="67">
        <v>7</v>
      </c>
      <c r="B140" s="490" t="s">
        <v>43</v>
      </c>
      <c r="C140" s="552"/>
      <c r="D140" s="491"/>
      <c r="E140" s="228"/>
      <c r="F140" s="234"/>
      <c r="G140" s="797" t="s">
        <v>619</v>
      </c>
      <c r="H140" s="797"/>
      <c r="I140" s="797"/>
      <c r="J140" s="798"/>
      <c r="K140" s="799"/>
    </row>
    <row r="141" spans="1:11" ht="15.6">
      <c r="A141" s="67">
        <v>8</v>
      </c>
      <c r="B141" s="553" t="s">
        <v>106</v>
      </c>
      <c r="C141" s="554"/>
      <c r="D141" s="554"/>
      <c r="E141" s="232"/>
      <c r="F141" s="232"/>
      <c r="G141" s="797" t="s">
        <v>1776</v>
      </c>
      <c r="H141" s="797"/>
      <c r="I141" s="797"/>
      <c r="J141" s="798"/>
      <c r="K141" s="799"/>
    </row>
    <row r="142" spans="1:11" ht="15.6">
      <c r="A142" s="67">
        <v>9</v>
      </c>
      <c r="B142" s="470" t="s">
        <v>123</v>
      </c>
      <c r="C142" s="554"/>
      <c r="D142" s="554"/>
      <c r="E142" s="232"/>
      <c r="F142" s="232"/>
      <c r="G142" s="797" t="s">
        <v>1762</v>
      </c>
      <c r="H142" s="797"/>
      <c r="I142" s="797"/>
      <c r="J142" s="798"/>
      <c r="K142" s="799"/>
    </row>
    <row r="143" spans="1:11" ht="15.6">
      <c r="A143" s="67">
        <v>10</v>
      </c>
      <c r="B143" s="553" t="s">
        <v>21</v>
      </c>
      <c r="C143" s="543"/>
      <c r="D143" s="543"/>
      <c r="E143" s="232"/>
      <c r="F143" s="232"/>
      <c r="G143" s="797" t="s">
        <v>1191</v>
      </c>
      <c r="H143" s="797"/>
      <c r="I143" s="797"/>
      <c r="J143" s="798"/>
      <c r="K143" s="799"/>
    </row>
    <row r="144" spans="1:11" ht="20.25" customHeight="1" thickBot="1">
      <c r="A144" s="67">
        <v>11</v>
      </c>
      <c r="B144" s="470" t="s">
        <v>22</v>
      </c>
      <c r="C144" s="554"/>
      <c r="D144" s="554"/>
      <c r="E144" s="232"/>
      <c r="F144" s="232"/>
      <c r="G144" s="800">
        <v>4549</v>
      </c>
      <c r="H144" s="801"/>
      <c r="I144" s="801"/>
      <c r="J144" s="801"/>
      <c r="K144" s="802"/>
    </row>
    <row r="145" spans="1:11" ht="15.6">
      <c r="A145" s="69">
        <v>12</v>
      </c>
      <c r="B145" s="496" t="s">
        <v>23</v>
      </c>
      <c r="C145" s="574"/>
      <c r="D145" s="17" t="s">
        <v>18</v>
      </c>
      <c r="E145" s="230"/>
      <c r="F145" s="230"/>
      <c r="G145" s="803" t="s">
        <v>1764</v>
      </c>
      <c r="H145" s="803"/>
      <c r="I145" s="803"/>
      <c r="J145" s="804"/>
      <c r="K145" s="805"/>
    </row>
    <row r="146" spans="1:11" ht="15.6">
      <c r="A146" s="67">
        <v>13</v>
      </c>
      <c r="B146" s="554"/>
      <c r="C146" s="554"/>
      <c r="D146" s="46" t="s">
        <v>19</v>
      </c>
      <c r="E146" s="232"/>
      <c r="F146" s="232"/>
      <c r="G146" s="797" t="s">
        <v>1765</v>
      </c>
      <c r="H146" s="797"/>
      <c r="I146" s="797"/>
      <c r="J146" s="798"/>
      <c r="K146" s="799"/>
    </row>
    <row r="147" spans="1:11" ht="15.6">
      <c r="A147" s="67">
        <v>14</v>
      </c>
      <c r="B147" s="554"/>
      <c r="C147" s="554"/>
      <c r="D147" s="46" t="s">
        <v>44</v>
      </c>
      <c r="E147" s="232"/>
      <c r="F147" s="232"/>
      <c r="G147" s="806" t="s">
        <v>1766</v>
      </c>
      <c r="H147" s="806"/>
      <c r="I147" s="806"/>
      <c r="J147" s="807"/>
      <c r="K147" s="808"/>
    </row>
    <row r="148" spans="1:11" ht="16.2" thickBot="1">
      <c r="A148" s="68">
        <v>15</v>
      </c>
      <c r="B148" s="575"/>
      <c r="C148" s="575"/>
      <c r="D148" s="29" t="s">
        <v>17</v>
      </c>
      <c r="E148" s="235"/>
      <c r="F148" s="235"/>
      <c r="G148" s="809" t="s">
        <v>1767</v>
      </c>
      <c r="H148" s="810"/>
      <c r="I148" s="810"/>
      <c r="J148" s="800"/>
      <c r="K148" s="811"/>
    </row>
    <row r="149" spans="1:11" ht="29.25" customHeight="1" thickBot="1">
      <c r="A149" s="94" t="s">
        <v>190</v>
      </c>
      <c r="B149" s="494" t="s">
        <v>83</v>
      </c>
      <c r="C149" s="344"/>
      <c r="D149" s="344"/>
      <c r="E149" s="344"/>
      <c r="F149" s="344"/>
      <c r="G149" s="344"/>
      <c r="H149" s="344"/>
      <c r="I149" s="344"/>
      <c r="J149" s="101"/>
      <c r="K149" s="92" t="s">
        <v>51</v>
      </c>
    </row>
    <row r="150" spans="1:11" ht="27" customHeight="1">
      <c r="A150" s="31">
        <v>1</v>
      </c>
      <c r="B150" s="496" t="s">
        <v>107</v>
      </c>
      <c r="C150" s="496"/>
      <c r="D150" s="17" t="s">
        <v>108</v>
      </c>
      <c r="E150" s="230"/>
      <c r="F150" s="230"/>
      <c r="G150" s="516"/>
      <c r="H150" s="516"/>
      <c r="I150" s="516"/>
      <c r="J150" s="516"/>
      <c r="K150" s="512"/>
    </row>
    <row r="151" spans="1:11">
      <c r="A151" s="115">
        <v>2</v>
      </c>
      <c r="B151" s="500" t="s">
        <v>109</v>
      </c>
      <c r="C151" s="501"/>
      <c r="D151" s="46" t="s">
        <v>111</v>
      </c>
      <c r="E151" s="109"/>
      <c r="F151" s="109"/>
      <c r="G151" s="506" t="s">
        <v>110</v>
      </c>
      <c r="H151" s="506"/>
      <c r="I151" s="506"/>
      <c r="J151" s="506"/>
      <c r="K151" s="489"/>
    </row>
    <row r="152" spans="1:11">
      <c r="A152" s="67">
        <v>3</v>
      </c>
      <c r="B152" s="490" t="s">
        <v>40</v>
      </c>
      <c r="C152" s="491"/>
      <c r="D152" s="46" t="s">
        <v>95</v>
      </c>
      <c r="E152" s="46"/>
      <c r="F152" s="14"/>
      <c r="G152" s="579"/>
      <c r="H152" s="504"/>
      <c r="I152" s="504"/>
      <c r="J152" s="504"/>
      <c r="K152" s="505"/>
    </row>
    <row r="153" spans="1:11" ht="13.5" customHeight="1">
      <c r="A153" s="67">
        <v>4</v>
      </c>
      <c r="B153" s="492"/>
      <c r="C153" s="356"/>
      <c r="D153" s="46" t="s">
        <v>93</v>
      </c>
      <c r="E153" s="239"/>
      <c r="F153" s="111"/>
      <c r="G153" s="506"/>
      <c r="H153" s="506"/>
      <c r="I153" s="506"/>
      <c r="J153" s="506"/>
      <c r="K153" s="489"/>
    </row>
    <row r="154" spans="1:11" ht="13.5" customHeight="1">
      <c r="A154" s="67">
        <v>5</v>
      </c>
      <c r="B154" s="492"/>
      <c r="C154" s="356"/>
      <c r="D154" s="470" t="s">
        <v>96</v>
      </c>
      <c r="E154" s="470"/>
      <c r="F154" s="14"/>
      <c r="G154" s="506"/>
      <c r="H154" s="506"/>
      <c r="I154" s="506"/>
      <c r="J154" s="506"/>
      <c r="K154" s="489"/>
    </row>
    <row r="155" spans="1:11" ht="13.5" customHeight="1">
      <c r="A155" s="67">
        <v>6</v>
      </c>
      <c r="B155" s="492"/>
      <c r="C155" s="356"/>
      <c r="D155" s="46" t="s">
        <v>94</v>
      </c>
      <c r="E155" s="46"/>
      <c r="F155" s="14"/>
      <c r="G155" s="506"/>
      <c r="H155" s="471"/>
      <c r="I155" s="471"/>
      <c r="J155" s="471"/>
      <c r="K155" s="489"/>
    </row>
    <row r="156" spans="1:11" ht="13.5" customHeight="1" thickBot="1">
      <c r="A156" s="68">
        <v>7</v>
      </c>
      <c r="B156" s="493"/>
      <c r="C156" s="358"/>
      <c r="D156" s="117" t="s">
        <v>49</v>
      </c>
      <c r="E156" s="117"/>
      <c r="F156" s="116"/>
      <c r="G156" s="566"/>
      <c r="H156" s="566"/>
      <c r="I156" s="566"/>
      <c r="J156" s="566"/>
      <c r="K156" s="509"/>
    </row>
    <row r="157" spans="1:11" ht="12.75" customHeight="1">
      <c r="A157" s="88"/>
      <c r="B157" s="18"/>
      <c r="C157" s="18"/>
      <c r="D157" s="89"/>
      <c r="E157" s="89"/>
      <c r="F157" s="90"/>
      <c r="G157" s="99"/>
      <c r="H157" s="99"/>
      <c r="I157" s="99"/>
      <c r="J157" s="99"/>
      <c r="K157" s="30"/>
    </row>
    <row r="158" spans="1:11" ht="46.5" customHeight="1">
      <c r="A158" s="507"/>
      <c r="B158" s="507"/>
      <c r="C158" s="507"/>
      <c r="D158" s="507"/>
      <c r="E158" s="507"/>
      <c r="F158" s="507"/>
      <c r="G158" s="507"/>
      <c r="H158" s="507"/>
      <c r="I158" s="507"/>
      <c r="J158" s="22"/>
      <c r="K158" s="91"/>
    </row>
    <row r="159" spans="1:11" ht="26.25" customHeight="1" thickBot="1">
      <c r="A159" s="122" t="s">
        <v>191</v>
      </c>
      <c r="B159" s="560" t="s">
        <v>41</v>
      </c>
      <c r="C159" s="344"/>
      <c r="D159" s="344"/>
      <c r="E159" s="344"/>
      <c r="F159" s="344"/>
      <c r="G159" s="344"/>
      <c r="H159" s="344"/>
      <c r="I159" s="344"/>
      <c r="J159" s="108"/>
      <c r="K159" s="92" t="s">
        <v>52</v>
      </c>
    </row>
    <row r="160" spans="1:11" ht="15" customHeight="1">
      <c r="A160" s="556"/>
      <c r="B160" s="519" t="s">
        <v>45</v>
      </c>
      <c r="C160" s="520"/>
      <c r="D160" s="520"/>
      <c r="E160" s="520"/>
      <c r="F160" s="520"/>
      <c r="G160" s="521"/>
      <c r="H160" s="517" t="s">
        <v>73</v>
      </c>
      <c r="I160" s="558" t="s">
        <v>74</v>
      </c>
      <c r="J160" s="525" t="s">
        <v>46</v>
      </c>
      <c r="K160" s="482" t="s">
        <v>100</v>
      </c>
    </row>
    <row r="161" spans="1:11" ht="36.75" customHeight="1" thickBot="1">
      <c r="A161" s="557"/>
      <c r="B161" s="522"/>
      <c r="C161" s="523"/>
      <c r="D161" s="523"/>
      <c r="E161" s="523"/>
      <c r="F161" s="523"/>
      <c r="G161" s="524"/>
      <c r="H161" s="518"/>
      <c r="I161" s="559"/>
      <c r="J161" s="526"/>
      <c r="K161" s="483"/>
    </row>
    <row r="162" spans="1:11">
      <c r="A162" s="79">
        <v>1</v>
      </c>
      <c r="B162" s="485" t="s">
        <v>0</v>
      </c>
      <c r="C162" s="486"/>
      <c r="D162" s="486"/>
      <c r="E162" s="486"/>
      <c r="F162" s="486"/>
      <c r="G162" s="487"/>
      <c r="H162" s="80"/>
      <c r="I162" s="80"/>
      <c r="J162" s="103"/>
      <c r="K162" s="81"/>
    </row>
    <row r="163" spans="1:11">
      <c r="A163" s="61">
        <v>2</v>
      </c>
      <c r="B163" s="454" t="s">
        <v>1</v>
      </c>
      <c r="C163" s="455"/>
      <c r="D163" s="455"/>
      <c r="E163" s="455"/>
      <c r="F163" s="455"/>
      <c r="G163" s="456"/>
      <c r="H163" s="5"/>
      <c r="I163" s="5"/>
      <c r="J163" s="104"/>
      <c r="K163" s="26"/>
    </row>
    <row r="164" spans="1:11">
      <c r="A164" s="61">
        <v>3</v>
      </c>
      <c r="B164" s="454" t="s">
        <v>2</v>
      </c>
      <c r="C164" s="455"/>
      <c r="D164" s="455"/>
      <c r="E164" s="455"/>
      <c r="F164" s="455"/>
      <c r="G164" s="456"/>
      <c r="H164" s="5"/>
      <c r="I164" s="5"/>
      <c r="J164" s="104"/>
      <c r="K164" s="26"/>
    </row>
    <row r="165" spans="1:11">
      <c r="A165" s="61">
        <v>4</v>
      </c>
      <c r="B165" s="454" t="s">
        <v>3</v>
      </c>
      <c r="C165" s="455"/>
      <c r="D165" s="455"/>
      <c r="E165" s="455"/>
      <c r="F165" s="455"/>
      <c r="G165" s="456"/>
      <c r="H165" s="5"/>
      <c r="I165" s="5"/>
      <c r="J165" s="104"/>
      <c r="K165" s="26"/>
    </row>
    <row r="166" spans="1:11">
      <c r="A166" s="61">
        <v>5</v>
      </c>
      <c r="B166" s="454" t="s">
        <v>135</v>
      </c>
      <c r="C166" s="455"/>
      <c r="D166" s="455"/>
      <c r="E166" s="455"/>
      <c r="F166" s="455"/>
      <c r="G166" s="456"/>
      <c r="H166" s="5"/>
      <c r="I166" s="5"/>
      <c r="J166" s="104"/>
      <c r="K166" s="26"/>
    </row>
    <row r="167" spans="1:11">
      <c r="A167" s="61">
        <v>6</v>
      </c>
      <c r="B167" s="454" t="s">
        <v>136</v>
      </c>
      <c r="C167" s="455"/>
      <c r="D167" s="455"/>
      <c r="E167" s="455"/>
      <c r="F167" s="455"/>
      <c r="G167" s="456"/>
      <c r="H167" s="5"/>
      <c r="I167" s="5"/>
      <c r="J167" s="104"/>
      <c r="K167" s="26"/>
    </row>
    <row r="168" spans="1:11">
      <c r="A168" s="61">
        <v>7</v>
      </c>
      <c r="B168" s="454" t="s">
        <v>137</v>
      </c>
      <c r="C168" s="455"/>
      <c r="D168" s="455"/>
      <c r="E168" s="455"/>
      <c r="F168" s="455"/>
      <c r="G168" s="456"/>
      <c r="H168" s="5"/>
      <c r="I168" s="5"/>
      <c r="J168" s="104"/>
      <c r="K168" s="26"/>
    </row>
    <row r="169" spans="1:11">
      <c r="A169" s="61">
        <v>8</v>
      </c>
      <c r="B169" s="454" t="s">
        <v>138</v>
      </c>
      <c r="C169" s="455"/>
      <c r="D169" s="455"/>
      <c r="E169" s="455"/>
      <c r="F169" s="455"/>
      <c r="G169" s="456"/>
      <c r="H169" s="5"/>
      <c r="I169" s="5"/>
      <c r="J169" s="104"/>
      <c r="K169" s="26"/>
    </row>
    <row r="170" spans="1:11">
      <c r="A170" s="61">
        <v>9</v>
      </c>
      <c r="B170" s="454" t="s">
        <v>4</v>
      </c>
      <c r="C170" s="455"/>
      <c r="D170" s="455"/>
      <c r="E170" s="455"/>
      <c r="F170" s="455"/>
      <c r="G170" s="456"/>
      <c r="H170" s="5"/>
      <c r="I170" s="5"/>
      <c r="J170" s="104"/>
      <c r="K170" s="26"/>
    </row>
    <row r="171" spans="1:11">
      <c r="A171" s="61">
        <v>10</v>
      </c>
      <c r="B171" s="454" t="s">
        <v>139</v>
      </c>
      <c r="C171" s="455"/>
      <c r="D171" s="455"/>
      <c r="E171" s="455"/>
      <c r="F171" s="455"/>
      <c r="G171" s="456"/>
      <c r="H171" s="5"/>
      <c r="I171" s="5"/>
      <c r="J171" s="104"/>
      <c r="K171" s="26"/>
    </row>
    <row r="172" spans="1:11">
      <c r="A172" s="61">
        <v>11</v>
      </c>
      <c r="B172" s="454" t="s">
        <v>5</v>
      </c>
      <c r="C172" s="455"/>
      <c r="D172" s="455"/>
      <c r="E172" s="455"/>
      <c r="F172" s="455"/>
      <c r="G172" s="456"/>
      <c r="H172" s="5"/>
      <c r="I172" s="5"/>
      <c r="J172" s="104"/>
      <c r="K172" s="26"/>
    </row>
    <row r="173" spans="1:11">
      <c r="A173" s="61">
        <v>12</v>
      </c>
      <c r="B173" s="480" t="s">
        <v>6</v>
      </c>
      <c r="C173" s="481"/>
      <c r="D173" s="481"/>
      <c r="E173" s="481"/>
      <c r="F173" s="481"/>
      <c r="G173" s="456"/>
      <c r="H173" s="5"/>
      <c r="I173" s="5"/>
      <c r="J173" s="104"/>
      <c r="K173" s="26"/>
    </row>
    <row r="174" spans="1:11" ht="13.8" thickBot="1">
      <c r="A174" s="62">
        <v>13</v>
      </c>
      <c r="B174" s="451"/>
      <c r="C174" s="452"/>
      <c r="D174" s="452"/>
      <c r="E174" s="452"/>
      <c r="F174" s="452"/>
      <c r="G174" s="453"/>
      <c r="H174" s="27"/>
      <c r="I174" s="27"/>
      <c r="J174" s="105"/>
      <c r="K174" s="28"/>
    </row>
    <row r="175" spans="1:11" ht="3.75" customHeight="1">
      <c r="A175" s="22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1" ht="14.25" customHeight="1" thickBot="1">
      <c r="A176" s="96" t="s">
        <v>192</v>
      </c>
      <c r="B176" s="373" t="s">
        <v>42</v>
      </c>
      <c r="C176" s="484"/>
      <c r="D176" s="484"/>
      <c r="E176" s="484"/>
      <c r="F176" s="484"/>
      <c r="G176" s="484"/>
      <c r="H176" s="484"/>
      <c r="I176" s="484"/>
      <c r="J176" s="18"/>
      <c r="K176" s="92" t="s">
        <v>53</v>
      </c>
    </row>
    <row r="177" spans="1:11" ht="27" thickBot="1">
      <c r="A177" s="51"/>
      <c r="B177" s="457" t="s">
        <v>30</v>
      </c>
      <c r="C177" s="458"/>
      <c r="D177" s="458"/>
      <c r="E177" s="459"/>
      <c r="F177" s="459"/>
      <c r="G177" s="460"/>
      <c r="H177" s="56" t="s">
        <v>39</v>
      </c>
      <c r="I177" s="478" t="s">
        <v>234</v>
      </c>
      <c r="J177" s="479"/>
      <c r="K177" s="52" t="s">
        <v>258</v>
      </c>
    </row>
    <row r="178" spans="1:11" ht="12.75" customHeight="1">
      <c r="A178" s="118">
        <v>1</v>
      </c>
      <c r="B178" s="474" t="s">
        <v>13</v>
      </c>
      <c r="C178" s="474"/>
      <c r="D178" s="474"/>
      <c r="E178" s="475"/>
      <c r="F178" s="475"/>
      <c r="G178" s="475"/>
      <c r="H178" s="110" t="s">
        <v>31</v>
      </c>
      <c r="I178" s="476"/>
      <c r="J178" s="477"/>
      <c r="K178" s="119"/>
    </row>
    <row r="179" spans="1:11" ht="17.25" customHeight="1">
      <c r="A179" s="63">
        <v>2</v>
      </c>
      <c r="B179" s="470" t="s">
        <v>12</v>
      </c>
      <c r="C179" s="470"/>
      <c r="D179" s="470"/>
      <c r="E179" s="471"/>
      <c r="F179" s="471"/>
      <c r="G179" s="471"/>
      <c r="H179" s="102" t="s">
        <v>32</v>
      </c>
      <c r="I179" s="795" t="s">
        <v>1777</v>
      </c>
      <c r="J179" s="796"/>
      <c r="K179" s="316" t="s">
        <v>1778</v>
      </c>
    </row>
    <row r="180" spans="1:11">
      <c r="A180" s="63">
        <v>3</v>
      </c>
      <c r="B180" s="470" t="s">
        <v>10</v>
      </c>
      <c r="C180" s="470"/>
      <c r="D180" s="470"/>
      <c r="E180" s="471"/>
      <c r="F180" s="471"/>
      <c r="G180" s="471"/>
      <c r="H180" s="102" t="s">
        <v>31</v>
      </c>
      <c r="I180" s="472"/>
      <c r="J180" s="473"/>
      <c r="K180" s="24"/>
    </row>
    <row r="181" spans="1:11" ht="12.75" customHeight="1">
      <c r="A181" s="63">
        <v>4</v>
      </c>
      <c r="B181" s="470" t="s">
        <v>81</v>
      </c>
      <c r="C181" s="470"/>
      <c r="D181" s="470"/>
      <c r="E181" s="471"/>
      <c r="F181" s="471"/>
      <c r="G181" s="471"/>
      <c r="H181" s="102" t="s">
        <v>31</v>
      </c>
      <c r="I181" s="472"/>
      <c r="J181" s="473"/>
      <c r="K181" s="24"/>
    </row>
    <row r="182" spans="1:11" ht="12.75" customHeight="1">
      <c r="A182" s="63">
        <v>5</v>
      </c>
      <c r="B182" s="470" t="s">
        <v>11</v>
      </c>
      <c r="C182" s="470"/>
      <c r="D182" s="470"/>
      <c r="E182" s="471"/>
      <c r="F182" s="471"/>
      <c r="G182" s="471"/>
      <c r="H182" s="102" t="s">
        <v>31</v>
      </c>
      <c r="I182" s="472"/>
      <c r="J182" s="473"/>
      <c r="K182" s="24"/>
    </row>
    <row r="183" spans="1:11" ht="12.75" customHeight="1">
      <c r="A183" s="63">
        <v>6</v>
      </c>
      <c r="B183" s="534" t="s">
        <v>14</v>
      </c>
      <c r="C183" s="535"/>
      <c r="D183" s="535"/>
      <c r="E183" s="471"/>
      <c r="F183" s="471"/>
      <c r="G183" s="471"/>
      <c r="H183" s="102" t="s">
        <v>31</v>
      </c>
      <c r="I183" s="472"/>
      <c r="J183" s="473"/>
      <c r="K183" s="24"/>
    </row>
    <row r="184" spans="1:11">
      <c r="A184" s="63">
        <v>7</v>
      </c>
      <c r="B184" s="534" t="s">
        <v>85</v>
      </c>
      <c r="C184" s="535"/>
      <c r="D184" s="535"/>
      <c r="E184" s="471"/>
      <c r="F184" s="471"/>
      <c r="G184" s="471"/>
      <c r="H184" s="102" t="s">
        <v>28</v>
      </c>
      <c r="I184" s="472"/>
      <c r="J184" s="473"/>
      <c r="K184" s="24"/>
    </row>
    <row r="185" spans="1:11">
      <c r="A185" s="63">
        <v>9</v>
      </c>
      <c r="B185" s="470" t="s">
        <v>97</v>
      </c>
      <c r="C185" s="470"/>
      <c r="D185" s="470"/>
      <c r="E185" s="471"/>
      <c r="F185" s="471"/>
      <c r="G185" s="471"/>
      <c r="H185" s="102" t="s">
        <v>26</v>
      </c>
      <c r="I185" s="472"/>
      <c r="J185" s="473"/>
      <c r="K185" s="24"/>
    </row>
    <row r="186" spans="1:11" ht="13.8" thickBot="1">
      <c r="A186" s="64">
        <v>8</v>
      </c>
      <c r="B186" s="528" t="s">
        <v>15</v>
      </c>
      <c r="C186" s="528"/>
      <c r="D186" s="528"/>
      <c r="E186" s="529"/>
      <c r="F186" s="529"/>
      <c r="G186" s="529"/>
      <c r="H186" s="130" t="s">
        <v>26</v>
      </c>
      <c r="I186" s="530"/>
      <c r="J186" s="531"/>
      <c r="K186" s="25"/>
    </row>
    <row r="187" spans="1:11" ht="2.25" customHeight="1"/>
    <row r="188" spans="1:11" ht="15" customHeight="1">
      <c r="A188" s="96"/>
      <c r="B188" s="465"/>
      <c r="C188" s="465"/>
      <c r="D188" s="465"/>
      <c r="E188" s="16"/>
      <c r="F188" s="16"/>
      <c r="G188" s="16"/>
      <c r="H188" s="16"/>
      <c r="I188" s="16"/>
      <c r="J188" s="16"/>
      <c r="K188" s="92"/>
    </row>
    <row r="189" spans="1:11" ht="14.4" thickBot="1">
      <c r="A189" s="96" t="s">
        <v>193</v>
      </c>
      <c r="B189" s="465" t="s">
        <v>114</v>
      </c>
      <c r="C189" s="466"/>
      <c r="D189" s="466"/>
      <c r="E189" s="466"/>
      <c r="F189" s="466"/>
      <c r="G189" s="466"/>
      <c r="H189" s="466"/>
      <c r="I189" s="466"/>
      <c r="J189" s="106"/>
      <c r="K189" s="92" t="s">
        <v>204</v>
      </c>
    </row>
    <row r="190" spans="1:11" ht="13.8" thickBot="1">
      <c r="A190" s="16"/>
      <c r="B190" s="467"/>
      <c r="C190" s="468"/>
      <c r="D190" s="468"/>
      <c r="E190" s="468"/>
      <c r="F190" s="580"/>
      <c r="G190" s="125"/>
      <c r="H190" s="463" t="s">
        <v>116</v>
      </c>
      <c r="I190" s="464"/>
      <c r="J190" s="461" t="s">
        <v>203</v>
      </c>
      <c r="K190" s="462"/>
    </row>
    <row r="191" spans="1:11" ht="25.5" customHeight="1" thickBot="1">
      <c r="A191" s="126"/>
      <c r="B191" s="536" t="s">
        <v>232</v>
      </c>
      <c r="C191" s="537"/>
      <c r="D191" s="538"/>
      <c r="E191" s="538"/>
      <c r="F191" s="538"/>
      <c r="G191" s="120" t="s">
        <v>27</v>
      </c>
      <c r="H191" s="793"/>
      <c r="I191" s="794"/>
      <c r="J191" s="514"/>
      <c r="K191" s="527"/>
    </row>
    <row r="192" spans="1:11">
      <c r="A192" s="532" t="s">
        <v>87</v>
      </c>
      <c r="B192" s="533"/>
      <c r="C192" s="533"/>
      <c r="D192" s="533"/>
      <c r="E192" s="533"/>
      <c r="F192" s="533"/>
      <c r="G192" s="533"/>
      <c r="H192" s="533"/>
      <c r="I192" s="533"/>
      <c r="J192" s="107"/>
      <c r="K192" s="93"/>
    </row>
    <row r="193" spans="11:11">
      <c r="K193" s="93"/>
    </row>
  </sheetData>
  <mergeCells count="270">
    <mergeCell ref="B9:D9"/>
    <mergeCell ref="G9:K9"/>
    <mergeCell ref="B10:D10"/>
    <mergeCell ref="G10:K10"/>
    <mergeCell ref="B11:D11"/>
    <mergeCell ref="G11:K11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15:C18"/>
    <mergeCell ref="G15:K15"/>
    <mergeCell ref="G16:K16"/>
    <mergeCell ref="G17:K17"/>
    <mergeCell ref="G18:K18"/>
    <mergeCell ref="B19:I19"/>
    <mergeCell ref="B12:D12"/>
    <mergeCell ref="G12:K12"/>
    <mergeCell ref="B13:D13"/>
    <mergeCell ref="G13:K13"/>
    <mergeCell ref="B14:D14"/>
    <mergeCell ref="G14:K14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B49:G49"/>
    <mergeCell ref="I49:J49"/>
    <mergeCell ref="B50:G50"/>
    <mergeCell ref="I50:J50"/>
    <mergeCell ref="B51:G51"/>
    <mergeCell ref="I51:J51"/>
    <mergeCell ref="B44:G44"/>
    <mergeCell ref="B46:I46"/>
    <mergeCell ref="B47:G47"/>
    <mergeCell ref="I47:J47"/>
    <mergeCell ref="B48:G48"/>
    <mergeCell ref="I48:J48"/>
    <mergeCell ref="B55:G55"/>
    <mergeCell ref="I55:J55"/>
    <mergeCell ref="B56:G56"/>
    <mergeCell ref="I56:J56"/>
    <mergeCell ref="B58:D58"/>
    <mergeCell ref="B59:I59"/>
    <mergeCell ref="B52:G52"/>
    <mergeCell ref="I52:J52"/>
    <mergeCell ref="B53:G53"/>
    <mergeCell ref="I53:J53"/>
    <mergeCell ref="B54:G54"/>
    <mergeCell ref="I54:J54"/>
    <mergeCell ref="A62:I62"/>
    <mergeCell ref="B66:K66"/>
    <mergeCell ref="B67:H67"/>
    <mergeCell ref="B68:H68"/>
    <mergeCell ref="B69:C69"/>
    <mergeCell ref="D69:K69"/>
    <mergeCell ref="B60:F60"/>
    <mergeCell ref="H60:I60"/>
    <mergeCell ref="J60:K60"/>
    <mergeCell ref="B61:F61"/>
    <mergeCell ref="H61:I61"/>
    <mergeCell ref="J61:K61"/>
    <mergeCell ref="B75:D75"/>
    <mergeCell ref="G75:K75"/>
    <mergeCell ref="B76:D76"/>
    <mergeCell ref="G76:K76"/>
    <mergeCell ref="B77:D77"/>
    <mergeCell ref="G77:K77"/>
    <mergeCell ref="B70:C73"/>
    <mergeCell ref="G70:K70"/>
    <mergeCell ref="G71:K71"/>
    <mergeCell ref="G72:K72"/>
    <mergeCell ref="G73:K73"/>
    <mergeCell ref="B74:D74"/>
    <mergeCell ref="G74:K74"/>
    <mergeCell ref="B78:D78"/>
    <mergeCell ref="G78:K78"/>
    <mergeCell ref="B79:D79"/>
    <mergeCell ref="G79:K79"/>
    <mergeCell ref="B80:C83"/>
    <mergeCell ref="G80:K80"/>
    <mergeCell ref="G81:K81"/>
    <mergeCell ref="G82:K82"/>
    <mergeCell ref="G83:K83"/>
    <mergeCell ref="B84:I84"/>
    <mergeCell ref="B85:C85"/>
    <mergeCell ref="G85:K85"/>
    <mergeCell ref="B86:C86"/>
    <mergeCell ref="G86:K86"/>
    <mergeCell ref="B87:C91"/>
    <mergeCell ref="G87:K87"/>
    <mergeCell ref="G88:K88"/>
    <mergeCell ref="D89:E89"/>
    <mergeCell ref="G89:K89"/>
    <mergeCell ref="G90:K90"/>
    <mergeCell ref="G91:K91"/>
    <mergeCell ref="A93:I93"/>
    <mergeCell ref="B94:I94"/>
    <mergeCell ref="A95:A96"/>
    <mergeCell ref="B95:G96"/>
    <mergeCell ref="H95:H96"/>
    <mergeCell ref="I95:I96"/>
    <mergeCell ref="J95:J96"/>
    <mergeCell ref="K95:K96"/>
    <mergeCell ref="B103:G103"/>
    <mergeCell ref="B104:G104"/>
    <mergeCell ref="B105:G105"/>
    <mergeCell ref="B106:G106"/>
    <mergeCell ref="B107:G107"/>
    <mergeCell ref="B108:G108"/>
    <mergeCell ref="B97:G97"/>
    <mergeCell ref="B98:G98"/>
    <mergeCell ref="B99:G99"/>
    <mergeCell ref="B100:G100"/>
    <mergeCell ref="B101:G101"/>
    <mergeCell ref="B102:G102"/>
    <mergeCell ref="B114:G114"/>
    <mergeCell ref="I114:J114"/>
    <mergeCell ref="B115:G115"/>
    <mergeCell ref="I115:J115"/>
    <mergeCell ref="B116:G116"/>
    <mergeCell ref="I116:J116"/>
    <mergeCell ref="B109:G109"/>
    <mergeCell ref="B111:I111"/>
    <mergeCell ref="B112:G112"/>
    <mergeCell ref="I112:J112"/>
    <mergeCell ref="B113:G113"/>
    <mergeCell ref="I113:J113"/>
    <mergeCell ref="B120:G120"/>
    <mergeCell ref="I120:J120"/>
    <mergeCell ref="B121:G121"/>
    <mergeCell ref="I121:J121"/>
    <mergeCell ref="B123:D123"/>
    <mergeCell ref="B124:I124"/>
    <mergeCell ref="B117:G117"/>
    <mergeCell ref="I117:J117"/>
    <mergeCell ref="B118:G118"/>
    <mergeCell ref="I118:J118"/>
    <mergeCell ref="B119:G119"/>
    <mergeCell ref="I119:J119"/>
    <mergeCell ref="A127:I127"/>
    <mergeCell ref="B131:K131"/>
    <mergeCell ref="B132:H132"/>
    <mergeCell ref="B133:H133"/>
    <mergeCell ref="B134:C134"/>
    <mergeCell ref="D134:K134"/>
    <mergeCell ref="B125:F125"/>
    <mergeCell ref="H125:I125"/>
    <mergeCell ref="J125:K125"/>
    <mergeCell ref="B126:F126"/>
    <mergeCell ref="H126:I126"/>
    <mergeCell ref="J126:K126"/>
    <mergeCell ref="B140:D140"/>
    <mergeCell ref="G140:K140"/>
    <mergeCell ref="B141:D141"/>
    <mergeCell ref="G141:K141"/>
    <mergeCell ref="B142:D142"/>
    <mergeCell ref="G142:K142"/>
    <mergeCell ref="B135:C138"/>
    <mergeCell ref="G135:K135"/>
    <mergeCell ref="G136:K136"/>
    <mergeCell ref="G137:K137"/>
    <mergeCell ref="G138:K138"/>
    <mergeCell ref="B139:D139"/>
    <mergeCell ref="G139:K139"/>
    <mergeCell ref="B143:D143"/>
    <mergeCell ref="G143:K143"/>
    <mergeCell ref="B144:D144"/>
    <mergeCell ref="G144:K144"/>
    <mergeCell ref="B145:C148"/>
    <mergeCell ref="G145:K145"/>
    <mergeCell ref="G146:K146"/>
    <mergeCell ref="G147:K147"/>
    <mergeCell ref="G148:K148"/>
    <mergeCell ref="B149:I149"/>
    <mergeCell ref="B150:C150"/>
    <mergeCell ref="G150:K150"/>
    <mergeCell ref="B151:C151"/>
    <mergeCell ref="G151:K151"/>
    <mergeCell ref="B152:C156"/>
    <mergeCell ref="G152:K152"/>
    <mergeCell ref="G153:K153"/>
    <mergeCell ref="D154:E154"/>
    <mergeCell ref="G154:K154"/>
    <mergeCell ref="B162:G162"/>
    <mergeCell ref="B163:G163"/>
    <mergeCell ref="B164:G164"/>
    <mergeCell ref="B165:G165"/>
    <mergeCell ref="B166:G166"/>
    <mergeCell ref="B167:G167"/>
    <mergeCell ref="G155:K155"/>
    <mergeCell ref="G156:K156"/>
    <mergeCell ref="A158:I158"/>
    <mergeCell ref="B159:I159"/>
    <mergeCell ref="A160:A161"/>
    <mergeCell ref="B160:G161"/>
    <mergeCell ref="H160:H161"/>
    <mergeCell ref="I160:I161"/>
    <mergeCell ref="J160:J161"/>
    <mergeCell ref="K160:K161"/>
    <mergeCell ref="B174:G174"/>
    <mergeCell ref="B176:I176"/>
    <mergeCell ref="B177:G177"/>
    <mergeCell ref="I177:J177"/>
    <mergeCell ref="B178:G178"/>
    <mergeCell ref="I178:J178"/>
    <mergeCell ref="B168:G168"/>
    <mergeCell ref="B169:G169"/>
    <mergeCell ref="B170:G170"/>
    <mergeCell ref="B171:G171"/>
    <mergeCell ref="B172:G172"/>
    <mergeCell ref="B173:G173"/>
    <mergeCell ref="B182:G182"/>
    <mergeCell ref="I182:J182"/>
    <mergeCell ref="B183:G183"/>
    <mergeCell ref="I183:J183"/>
    <mergeCell ref="B184:G184"/>
    <mergeCell ref="I184:J184"/>
    <mergeCell ref="B179:G179"/>
    <mergeCell ref="I179:J179"/>
    <mergeCell ref="B180:G180"/>
    <mergeCell ref="I180:J180"/>
    <mergeCell ref="B181:G181"/>
    <mergeCell ref="I181:J181"/>
    <mergeCell ref="A192:I192"/>
    <mergeCell ref="B190:F190"/>
    <mergeCell ref="H190:I190"/>
    <mergeCell ref="J190:K190"/>
    <mergeCell ref="B191:F191"/>
    <mergeCell ref="H191:I191"/>
    <mergeCell ref="J191:K191"/>
    <mergeCell ref="B185:G185"/>
    <mergeCell ref="I185:J185"/>
    <mergeCell ref="B186:G186"/>
    <mergeCell ref="I186:J186"/>
    <mergeCell ref="B188:D188"/>
    <mergeCell ref="B189:I189"/>
  </mergeCells>
  <hyperlinks>
    <hyperlink ref="G18" r:id="rId1"/>
    <hyperlink ref="G83" r:id="rId2"/>
    <hyperlink ref="G148" r:id="rId3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D71" sqref="D71"/>
    </sheetView>
  </sheetViews>
  <sheetFormatPr defaultRowHeight="13.2"/>
  <cols>
    <col min="1" max="1" width="7.88671875" customWidth="1"/>
    <col min="4" max="4" width="42.88671875" customWidth="1"/>
    <col min="5" max="5" width="5.5546875" bestFit="1" customWidth="1"/>
    <col min="6" max="6" width="5.5546875" customWidth="1"/>
    <col min="7" max="7" width="3.44140625" bestFit="1" customWidth="1"/>
    <col min="8" max="8" width="13.6640625" customWidth="1"/>
    <col min="9" max="9" width="14.33203125" customWidth="1"/>
    <col min="10" max="10" width="10.33203125" customWidth="1"/>
    <col min="11" max="11" width="20.5546875" customWidth="1"/>
    <col min="12" max="12" width="12" customWidth="1"/>
  </cols>
  <sheetData>
    <row r="1" spans="1:11" ht="28.5" customHeight="1">
      <c r="A1" s="94" t="s">
        <v>75</v>
      </c>
      <c r="B1" s="494" t="s">
        <v>208</v>
      </c>
      <c r="C1" s="555"/>
      <c r="D1" s="555"/>
      <c r="E1" s="555"/>
      <c r="F1" s="555"/>
      <c r="G1" s="555"/>
      <c r="H1" s="555"/>
      <c r="I1" s="555"/>
      <c r="J1" s="100"/>
      <c r="K1" s="112"/>
    </row>
    <row r="2" spans="1:11" ht="29.25" customHeight="1">
      <c r="A2" s="15"/>
      <c r="B2" s="465" t="s">
        <v>210</v>
      </c>
      <c r="C2" s="502"/>
      <c r="D2" s="502"/>
      <c r="E2" s="502"/>
      <c r="F2" s="502"/>
      <c r="G2" s="502"/>
      <c r="H2" s="502"/>
      <c r="I2" s="502"/>
      <c r="J2" s="99"/>
      <c r="K2" s="112"/>
    </row>
    <row r="3" spans="1:11" ht="18.75" customHeight="1" thickBot="1">
      <c r="A3" s="94" t="s">
        <v>194</v>
      </c>
      <c r="B3" s="465" t="s">
        <v>84</v>
      </c>
      <c r="C3" s="502"/>
      <c r="D3" s="502"/>
      <c r="E3" s="502"/>
      <c r="F3" s="502"/>
      <c r="G3" s="502"/>
      <c r="H3" s="502"/>
      <c r="I3" s="502"/>
      <c r="J3" s="99"/>
      <c r="K3" s="92" t="s">
        <v>55</v>
      </c>
    </row>
    <row r="4" spans="1:11" ht="13.8" thickBot="1">
      <c r="A4" s="85">
        <v>1</v>
      </c>
      <c r="B4" s="830" t="s">
        <v>60</v>
      </c>
      <c r="C4" s="852"/>
      <c r="D4" s="832"/>
      <c r="E4" s="851"/>
      <c r="F4" s="459"/>
      <c r="G4" s="459"/>
      <c r="H4" s="459"/>
      <c r="I4" s="459"/>
      <c r="J4" s="459"/>
      <c r="K4" s="541"/>
    </row>
    <row r="5" spans="1:11">
      <c r="A5" s="70">
        <v>2</v>
      </c>
      <c r="B5" s="496" t="s">
        <v>104</v>
      </c>
      <c r="C5" s="542"/>
      <c r="D5" s="17" t="s">
        <v>63</v>
      </c>
      <c r="E5" s="510"/>
      <c r="F5" s="510"/>
      <c r="G5" s="510"/>
      <c r="H5" s="510"/>
      <c r="I5" s="510"/>
      <c r="J5" s="511"/>
      <c r="K5" s="512"/>
    </row>
    <row r="6" spans="1:11">
      <c r="A6" s="65">
        <v>3</v>
      </c>
      <c r="B6" s="543"/>
      <c r="C6" s="543"/>
      <c r="D6" s="46" t="s">
        <v>64</v>
      </c>
      <c r="E6" s="488"/>
      <c r="F6" s="488"/>
      <c r="G6" s="488"/>
      <c r="H6" s="488"/>
      <c r="I6" s="488"/>
      <c r="J6" s="495"/>
      <c r="K6" s="489"/>
    </row>
    <row r="7" spans="1:11">
      <c r="A7" s="65">
        <v>4</v>
      </c>
      <c r="B7" s="543"/>
      <c r="C7" s="543"/>
      <c r="D7" s="46" t="s">
        <v>65</v>
      </c>
      <c r="E7" s="488"/>
      <c r="F7" s="488"/>
      <c r="G7" s="488"/>
      <c r="H7" s="488"/>
      <c r="I7" s="488"/>
      <c r="J7" s="495"/>
      <c r="K7" s="489"/>
    </row>
    <row r="8" spans="1:11" ht="13.8" thickBot="1">
      <c r="A8" s="66">
        <v>5</v>
      </c>
      <c r="B8" s="544"/>
      <c r="C8" s="544"/>
      <c r="D8" s="29" t="s">
        <v>16</v>
      </c>
      <c r="E8" s="508"/>
      <c r="F8" s="508"/>
      <c r="G8" s="508"/>
      <c r="H8" s="508"/>
      <c r="I8" s="508"/>
      <c r="J8" s="513"/>
      <c r="K8" s="509"/>
    </row>
    <row r="9" spans="1:11" ht="25.5" customHeight="1">
      <c r="A9" s="83">
        <v>6</v>
      </c>
      <c r="B9" s="547" t="s">
        <v>105</v>
      </c>
      <c r="C9" s="547"/>
      <c r="D9" s="86" t="s">
        <v>54</v>
      </c>
      <c r="E9" s="549"/>
      <c r="F9" s="549"/>
      <c r="G9" s="549"/>
      <c r="H9" s="549"/>
      <c r="I9" s="549"/>
      <c r="J9" s="550"/>
      <c r="K9" s="551"/>
    </row>
    <row r="10" spans="1:11" ht="25.5" customHeight="1">
      <c r="A10" s="83">
        <v>7</v>
      </c>
      <c r="B10" s="547" t="s">
        <v>205</v>
      </c>
      <c r="C10" s="547"/>
      <c r="D10" s="86" t="s">
        <v>206</v>
      </c>
      <c r="E10" s="503"/>
      <c r="F10" s="504"/>
      <c r="G10" s="504"/>
      <c r="H10" s="504"/>
      <c r="I10" s="504"/>
      <c r="J10" s="504"/>
      <c r="K10" s="505"/>
    </row>
    <row r="11" spans="1:11" ht="12.75" customHeight="1">
      <c r="A11" s="65">
        <v>8</v>
      </c>
      <c r="B11" s="490" t="s">
        <v>43</v>
      </c>
      <c r="C11" s="552"/>
      <c r="D11" s="491"/>
      <c r="E11" s="488"/>
      <c r="F11" s="488"/>
      <c r="G11" s="488"/>
      <c r="H11" s="488"/>
      <c r="I11" s="488"/>
      <c r="J11" s="495"/>
      <c r="K11" s="489"/>
    </row>
    <row r="12" spans="1:11">
      <c r="A12" s="65">
        <v>9</v>
      </c>
      <c r="B12" s="553" t="s">
        <v>33</v>
      </c>
      <c r="C12" s="543"/>
      <c r="D12" s="82" t="s">
        <v>61</v>
      </c>
      <c r="E12" s="488"/>
      <c r="F12" s="488"/>
      <c r="G12" s="488"/>
      <c r="H12" s="488"/>
      <c r="I12" s="488"/>
      <c r="J12" s="495"/>
      <c r="K12" s="489"/>
    </row>
    <row r="13" spans="1:11">
      <c r="A13" s="65">
        <v>10</v>
      </c>
      <c r="B13" s="553" t="s">
        <v>98</v>
      </c>
      <c r="C13" s="543"/>
      <c r="D13" s="82"/>
      <c r="E13" s="488"/>
      <c r="F13" s="488"/>
      <c r="G13" s="488"/>
      <c r="H13" s="488"/>
      <c r="I13" s="488"/>
      <c r="J13" s="495"/>
      <c r="K13" s="489"/>
    </row>
    <row r="14" spans="1:11">
      <c r="A14" s="65">
        <v>11</v>
      </c>
      <c r="B14" s="553" t="s">
        <v>34</v>
      </c>
      <c r="C14" s="543"/>
      <c r="D14" s="82"/>
      <c r="E14" s="488"/>
      <c r="F14" s="488"/>
      <c r="G14" s="488"/>
      <c r="H14" s="488"/>
      <c r="I14" s="488"/>
      <c r="J14" s="495"/>
      <c r="K14" s="489"/>
    </row>
    <row r="15" spans="1:11">
      <c r="A15" s="65">
        <v>12</v>
      </c>
      <c r="B15" s="553" t="s">
        <v>35</v>
      </c>
      <c r="C15" s="543"/>
      <c r="D15" s="82" t="s">
        <v>37</v>
      </c>
      <c r="E15" s="488"/>
      <c r="F15" s="488"/>
      <c r="G15" s="488"/>
      <c r="H15" s="488"/>
      <c r="I15" s="488"/>
      <c r="J15" s="495"/>
      <c r="K15" s="489"/>
    </row>
    <row r="16" spans="1:11" ht="13.8" thickBot="1">
      <c r="A16" s="65">
        <v>13</v>
      </c>
      <c r="B16" s="553" t="s">
        <v>21</v>
      </c>
      <c r="C16" s="543"/>
      <c r="D16" s="543"/>
      <c r="E16" s="488"/>
      <c r="F16" s="488"/>
      <c r="G16" s="488"/>
      <c r="H16" s="488"/>
      <c r="I16" s="488"/>
      <c r="J16" s="495"/>
      <c r="K16" s="489"/>
    </row>
    <row r="17" spans="1:11">
      <c r="A17" s="70">
        <v>17</v>
      </c>
      <c r="B17" s="496" t="s">
        <v>23</v>
      </c>
      <c r="C17" s="497"/>
      <c r="D17" s="17" t="s">
        <v>18</v>
      </c>
      <c r="E17" s="510"/>
      <c r="F17" s="510"/>
      <c r="G17" s="510"/>
      <c r="H17" s="510"/>
      <c r="I17" s="510"/>
      <c r="J17" s="511"/>
      <c r="K17" s="512"/>
    </row>
    <row r="18" spans="1:11">
      <c r="A18" s="65">
        <v>18</v>
      </c>
      <c r="B18" s="498"/>
      <c r="C18" s="498"/>
      <c r="D18" s="46" t="s">
        <v>19</v>
      </c>
      <c r="E18" s="488"/>
      <c r="F18" s="488"/>
      <c r="G18" s="488"/>
      <c r="H18" s="488"/>
      <c r="I18" s="488"/>
      <c r="J18" s="495"/>
      <c r="K18" s="489"/>
    </row>
    <row r="19" spans="1:11">
      <c r="A19" s="65">
        <v>19</v>
      </c>
      <c r="B19" s="498"/>
      <c r="C19" s="498"/>
      <c r="D19" s="46" t="s">
        <v>44</v>
      </c>
      <c r="E19" s="488"/>
      <c r="F19" s="488"/>
      <c r="G19" s="488"/>
      <c r="H19" s="488"/>
      <c r="I19" s="488"/>
      <c r="J19" s="495"/>
      <c r="K19" s="489"/>
    </row>
    <row r="20" spans="1:11" ht="13.8" thickBot="1">
      <c r="A20" s="66">
        <v>20</v>
      </c>
      <c r="B20" s="499"/>
      <c r="C20" s="499"/>
      <c r="D20" s="29" t="s">
        <v>17</v>
      </c>
      <c r="E20" s="508"/>
      <c r="F20" s="508"/>
      <c r="G20" s="508"/>
      <c r="H20" s="508"/>
      <c r="I20" s="508"/>
      <c r="J20" s="513"/>
      <c r="K20" s="509"/>
    </row>
    <row r="21" spans="1:11" ht="35.25" customHeight="1" thickBot="1">
      <c r="A21" s="94" t="s">
        <v>195</v>
      </c>
      <c r="B21" s="494" t="s">
        <v>62</v>
      </c>
      <c r="C21" s="344"/>
      <c r="D21" s="344"/>
      <c r="E21" s="344"/>
      <c r="F21" s="344"/>
      <c r="G21" s="344"/>
      <c r="H21" s="344"/>
      <c r="I21" s="344"/>
      <c r="J21" s="108"/>
      <c r="K21" s="92" t="s">
        <v>56</v>
      </c>
    </row>
    <row r="22" spans="1:11" ht="42" customHeight="1" thickBot="1">
      <c r="A22" s="31">
        <v>1</v>
      </c>
      <c r="B22" s="779" t="s">
        <v>103</v>
      </c>
      <c r="C22" s="780"/>
      <c r="D22" s="17" t="s">
        <v>8</v>
      </c>
      <c r="E22" s="853"/>
      <c r="F22" s="854"/>
      <c r="G22" s="854"/>
      <c r="H22" s="854"/>
      <c r="I22" s="854"/>
      <c r="J22" s="854"/>
      <c r="K22" s="855"/>
    </row>
    <row r="23" spans="1:11" ht="13.8" thickBot="1">
      <c r="A23" s="84">
        <v>2</v>
      </c>
      <c r="B23" s="830" t="s">
        <v>99</v>
      </c>
      <c r="C23" s="831"/>
      <c r="D23" s="832"/>
      <c r="E23" s="851"/>
      <c r="F23" s="459"/>
      <c r="G23" s="459"/>
      <c r="H23" s="459"/>
      <c r="I23" s="459"/>
      <c r="J23" s="459"/>
      <c r="K23" s="541"/>
    </row>
    <row r="24" spans="1:11" ht="57.75" customHeight="1">
      <c r="A24" s="507"/>
      <c r="B24" s="507"/>
      <c r="C24" s="507"/>
      <c r="D24" s="507"/>
      <c r="E24" s="507"/>
      <c r="F24" s="507"/>
      <c r="G24" s="507"/>
      <c r="H24" s="507"/>
      <c r="I24" s="507"/>
      <c r="J24" s="22"/>
      <c r="K24" s="91"/>
    </row>
    <row r="25" spans="1:11" ht="34.5" customHeight="1" thickBot="1">
      <c r="A25" s="122" t="s">
        <v>196</v>
      </c>
      <c r="B25" s="560" t="s">
        <v>36</v>
      </c>
      <c r="C25" s="344"/>
      <c r="D25" s="344"/>
      <c r="E25" s="344"/>
      <c r="F25" s="344"/>
      <c r="G25" s="344"/>
      <c r="H25" s="344"/>
      <c r="I25" s="344"/>
      <c r="J25" s="108"/>
      <c r="K25" s="92" t="s">
        <v>57</v>
      </c>
    </row>
    <row r="26" spans="1:11" ht="12.75" customHeight="1">
      <c r="A26" s="847" t="s">
        <v>38</v>
      </c>
      <c r="B26" s="838" t="s">
        <v>20</v>
      </c>
      <c r="C26" s="839"/>
      <c r="D26" s="839"/>
      <c r="E26" s="839"/>
      <c r="F26" s="839"/>
      <c r="G26" s="840"/>
      <c r="H26" s="517" t="s">
        <v>101</v>
      </c>
      <c r="I26" s="517" t="s">
        <v>74</v>
      </c>
      <c r="J26" s="823" t="s">
        <v>46</v>
      </c>
      <c r="K26" s="482" t="s">
        <v>100</v>
      </c>
    </row>
    <row r="27" spans="1:11" ht="22.5" customHeight="1">
      <c r="A27" s="848"/>
      <c r="B27" s="841"/>
      <c r="C27" s="842"/>
      <c r="D27" s="842"/>
      <c r="E27" s="842"/>
      <c r="F27" s="842"/>
      <c r="G27" s="843"/>
      <c r="H27" s="833"/>
      <c r="I27" s="833"/>
      <c r="J27" s="824"/>
      <c r="K27" s="849"/>
    </row>
    <row r="28" spans="1:11" ht="14.25" customHeight="1">
      <c r="A28" s="848"/>
      <c r="B28" s="844"/>
      <c r="C28" s="845"/>
      <c r="D28" s="845"/>
      <c r="E28" s="845"/>
      <c r="F28" s="845"/>
      <c r="G28" s="846"/>
      <c r="H28" s="834"/>
      <c r="I28" s="833"/>
      <c r="J28" s="824"/>
      <c r="K28" s="850"/>
    </row>
    <row r="29" spans="1:11">
      <c r="A29" s="61">
        <v>1</v>
      </c>
      <c r="B29" s="454" t="s">
        <v>124</v>
      </c>
      <c r="C29" s="455"/>
      <c r="D29" s="455"/>
      <c r="E29" s="455"/>
      <c r="F29" s="455"/>
      <c r="G29" s="822"/>
      <c r="H29" s="5"/>
      <c r="I29" s="5"/>
      <c r="J29" s="104"/>
      <c r="K29" s="39"/>
    </row>
    <row r="30" spans="1:11">
      <c r="A30" s="61">
        <v>2</v>
      </c>
      <c r="B30" s="454" t="s">
        <v>125</v>
      </c>
      <c r="C30" s="455"/>
      <c r="D30" s="455"/>
      <c r="E30" s="455"/>
      <c r="F30" s="455"/>
      <c r="G30" s="822"/>
      <c r="H30" s="5"/>
      <c r="I30" s="5"/>
      <c r="J30" s="104"/>
      <c r="K30" s="39"/>
    </row>
    <row r="31" spans="1:11">
      <c r="A31" s="61">
        <v>3</v>
      </c>
      <c r="B31" s="454" t="s">
        <v>66</v>
      </c>
      <c r="C31" s="455"/>
      <c r="D31" s="455"/>
      <c r="E31" s="455"/>
      <c r="F31" s="455"/>
      <c r="G31" s="822"/>
      <c r="H31" s="5"/>
      <c r="I31" s="5"/>
      <c r="J31" s="104"/>
      <c r="K31" s="39"/>
    </row>
    <row r="32" spans="1:11">
      <c r="A32" s="61">
        <v>4</v>
      </c>
      <c r="B32" s="454" t="s">
        <v>126</v>
      </c>
      <c r="C32" s="455"/>
      <c r="D32" s="455"/>
      <c r="E32" s="455"/>
      <c r="F32" s="455"/>
      <c r="G32" s="822"/>
      <c r="H32" s="5"/>
      <c r="I32" s="5"/>
      <c r="J32" s="104"/>
      <c r="K32" s="39"/>
    </row>
    <row r="33" spans="1:11">
      <c r="A33" s="61">
        <v>5</v>
      </c>
      <c r="B33" s="454" t="s">
        <v>67</v>
      </c>
      <c r="C33" s="455"/>
      <c r="D33" s="455"/>
      <c r="E33" s="455"/>
      <c r="F33" s="455"/>
      <c r="G33" s="822"/>
      <c r="H33" s="5"/>
      <c r="I33" s="5"/>
      <c r="J33" s="104"/>
      <c r="K33" s="39"/>
    </row>
    <row r="34" spans="1:11">
      <c r="A34" s="61">
        <v>6</v>
      </c>
      <c r="B34" s="454" t="s">
        <v>127</v>
      </c>
      <c r="C34" s="455"/>
      <c r="D34" s="455"/>
      <c r="E34" s="455"/>
      <c r="F34" s="455"/>
      <c r="G34" s="822"/>
      <c r="H34" s="5"/>
      <c r="I34" s="5"/>
      <c r="J34" s="104"/>
      <c r="K34" s="39"/>
    </row>
    <row r="35" spans="1:11">
      <c r="A35" s="61">
        <v>7</v>
      </c>
      <c r="B35" s="454" t="s">
        <v>68</v>
      </c>
      <c r="C35" s="455"/>
      <c r="D35" s="455"/>
      <c r="E35" s="455"/>
      <c r="F35" s="455"/>
      <c r="G35" s="822"/>
      <c r="H35" s="5"/>
      <c r="I35" s="5"/>
      <c r="J35" s="104"/>
      <c r="K35" s="39"/>
    </row>
    <row r="36" spans="1:11">
      <c r="A36" s="61">
        <v>8</v>
      </c>
      <c r="B36" s="454" t="s">
        <v>69</v>
      </c>
      <c r="C36" s="455"/>
      <c r="D36" s="455"/>
      <c r="E36" s="455"/>
      <c r="F36" s="455"/>
      <c r="G36" s="822"/>
      <c r="H36" s="5"/>
      <c r="I36" s="5"/>
      <c r="J36" s="104"/>
      <c r="K36" s="39"/>
    </row>
    <row r="37" spans="1:11">
      <c r="A37" s="61">
        <v>9</v>
      </c>
      <c r="B37" s="454" t="s">
        <v>128</v>
      </c>
      <c r="C37" s="455"/>
      <c r="D37" s="455"/>
      <c r="E37" s="455"/>
      <c r="F37" s="455"/>
      <c r="G37" s="822"/>
      <c r="H37" s="5"/>
      <c r="I37" s="5"/>
      <c r="J37" s="104"/>
      <c r="K37" s="39"/>
    </row>
    <row r="38" spans="1:11">
      <c r="A38" s="61">
        <v>10</v>
      </c>
      <c r="B38" s="454" t="s">
        <v>129</v>
      </c>
      <c r="C38" s="455"/>
      <c r="D38" s="455"/>
      <c r="E38" s="455"/>
      <c r="F38" s="455"/>
      <c r="G38" s="822"/>
      <c r="H38" s="5"/>
      <c r="I38" s="5"/>
      <c r="J38" s="104"/>
      <c r="K38" s="39"/>
    </row>
    <row r="39" spans="1:11">
      <c r="A39" s="61">
        <v>11</v>
      </c>
      <c r="B39" s="454" t="s">
        <v>130</v>
      </c>
      <c r="C39" s="455"/>
      <c r="D39" s="455"/>
      <c r="E39" s="455"/>
      <c r="F39" s="455"/>
      <c r="G39" s="822"/>
      <c r="H39" s="5"/>
      <c r="I39" s="5"/>
      <c r="J39" s="104"/>
      <c r="K39" s="39"/>
    </row>
    <row r="40" spans="1:11">
      <c r="A40" s="61">
        <v>12</v>
      </c>
      <c r="B40" s="454" t="s">
        <v>70</v>
      </c>
      <c r="C40" s="455"/>
      <c r="D40" s="455"/>
      <c r="E40" s="455"/>
      <c r="F40" s="455"/>
      <c r="G40" s="822"/>
      <c r="H40" s="5"/>
      <c r="I40" s="5"/>
      <c r="J40" s="104"/>
      <c r="K40" s="39"/>
    </row>
    <row r="41" spans="1:11">
      <c r="A41" s="61">
        <v>13</v>
      </c>
      <c r="B41" s="454" t="s">
        <v>71</v>
      </c>
      <c r="C41" s="455"/>
      <c r="D41" s="455"/>
      <c r="E41" s="455"/>
      <c r="F41" s="455"/>
      <c r="G41" s="822"/>
      <c r="H41" s="5"/>
      <c r="I41" s="5"/>
      <c r="J41" s="104"/>
      <c r="K41" s="39"/>
    </row>
    <row r="42" spans="1:11">
      <c r="A42" s="61">
        <v>14</v>
      </c>
      <c r="B42" s="454" t="s">
        <v>5</v>
      </c>
      <c r="C42" s="455"/>
      <c r="D42" s="455"/>
      <c r="E42" s="455"/>
      <c r="F42" s="455"/>
      <c r="G42" s="822"/>
      <c r="H42" s="5"/>
      <c r="I42" s="5"/>
      <c r="J42" s="104"/>
      <c r="K42" s="39"/>
    </row>
    <row r="43" spans="1:11" ht="13.8" thickBot="1">
      <c r="A43" s="62">
        <v>15</v>
      </c>
      <c r="B43" s="835" t="s">
        <v>6</v>
      </c>
      <c r="C43" s="836"/>
      <c r="D43" s="836"/>
      <c r="E43" s="836"/>
      <c r="F43" s="836"/>
      <c r="G43" s="837"/>
      <c r="H43" s="27"/>
      <c r="I43" s="27"/>
      <c r="J43" s="105"/>
      <c r="K43" s="40"/>
    </row>
    <row r="44" spans="1:11" ht="22.5" customHeight="1" thickBot="1">
      <c r="A44" s="122" t="s">
        <v>197</v>
      </c>
      <c r="B44" s="560" t="s">
        <v>132</v>
      </c>
      <c r="C44" s="827"/>
      <c r="D44" s="827"/>
      <c r="E44" s="827"/>
      <c r="F44" s="827"/>
      <c r="G44" s="827"/>
      <c r="H44" s="827"/>
      <c r="I44" s="827"/>
      <c r="J44" s="127"/>
      <c r="K44" s="92" t="s">
        <v>112</v>
      </c>
    </row>
    <row r="45" spans="1:11" ht="13.5" customHeight="1" thickBot="1">
      <c r="A45" s="51"/>
      <c r="B45" s="514" t="s">
        <v>30</v>
      </c>
      <c r="C45" s="514"/>
      <c r="D45" s="514"/>
      <c r="E45" s="825"/>
      <c r="F45" s="825"/>
      <c r="G45" s="825"/>
      <c r="H45" s="56" t="s">
        <v>39</v>
      </c>
      <c r="I45" s="156" t="s">
        <v>234</v>
      </c>
      <c r="J45" s="514" t="s">
        <v>258</v>
      </c>
      <c r="K45" s="826"/>
    </row>
    <row r="46" spans="1:11" ht="12.75" customHeight="1">
      <c r="A46" s="118">
        <v>1</v>
      </c>
      <c r="B46" s="474" t="s">
        <v>13</v>
      </c>
      <c r="C46" s="474"/>
      <c r="D46" s="474"/>
      <c r="E46" s="475"/>
      <c r="F46" s="475"/>
      <c r="G46" s="475"/>
      <c r="H46" s="110" t="s">
        <v>31</v>
      </c>
      <c r="I46" s="139"/>
      <c r="J46" s="476"/>
      <c r="K46" s="551"/>
    </row>
    <row r="47" spans="1:11" ht="12.75" customHeight="1">
      <c r="A47" s="63">
        <v>2</v>
      </c>
      <c r="B47" s="470" t="s">
        <v>12</v>
      </c>
      <c r="C47" s="470"/>
      <c r="D47" s="470"/>
      <c r="E47" s="471"/>
      <c r="F47" s="471"/>
      <c r="G47" s="471"/>
      <c r="H47" s="102" t="s">
        <v>32</v>
      </c>
      <c r="I47" s="138"/>
      <c r="J47" s="472"/>
      <c r="K47" s="489"/>
    </row>
    <row r="48" spans="1:11">
      <c r="A48" s="63">
        <v>3</v>
      </c>
      <c r="B48" s="470" t="s">
        <v>10</v>
      </c>
      <c r="C48" s="470"/>
      <c r="D48" s="470"/>
      <c r="E48" s="471"/>
      <c r="F48" s="471"/>
      <c r="G48" s="471"/>
      <c r="H48" s="102" t="s">
        <v>31</v>
      </c>
      <c r="I48" s="138"/>
      <c r="J48" s="472"/>
      <c r="K48" s="489"/>
    </row>
    <row r="49" spans="1:12" ht="12.75" customHeight="1">
      <c r="A49" s="63">
        <v>4</v>
      </c>
      <c r="B49" s="470" t="s">
        <v>81</v>
      </c>
      <c r="C49" s="470"/>
      <c r="D49" s="470"/>
      <c r="E49" s="471"/>
      <c r="F49" s="471"/>
      <c r="G49" s="471"/>
      <c r="H49" s="102" t="s">
        <v>31</v>
      </c>
      <c r="I49" s="138"/>
      <c r="J49" s="472"/>
      <c r="K49" s="489"/>
    </row>
    <row r="50" spans="1:12" ht="12.75" customHeight="1">
      <c r="A50" s="63">
        <v>5</v>
      </c>
      <c r="B50" s="470" t="s">
        <v>11</v>
      </c>
      <c r="C50" s="470"/>
      <c r="D50" s="470"/>
      <c r="E50" s="471"/>
      <c r="F50" s="471"/>
      <c r="G50" s="471"/>
      <c r="H50" s="102" t="s">
        <v>31</v>
      </c>
      <c r="I50" s="138"/>
      <c r="J50" s="472"/>
      <c r="K50" s="489"/>
    </row>
    <row r="51" spans="1:12" ht="12.75" customHeight="1">
      <c r="A51" s="63">
        <v>6</v>
      </c>
      <c r="B51" s="534" t="s">
        <v>14</v>
      </c>
      <c r="C51" s="535"/>
      <c r="D51" s="535"/>
      <c r="E51" s="471"/>
      <c r="F51" s="471"/>
      <c r="G51" s="471"/>
      <c r="H51" s="102" t="s">
        <v>31</v>
      </c>
      <c r="I51" s="138"/>
      <c r="J51" s="472"/>
      <c r="K51" s="489"/>
    </row>
    <row r="52" spans="1:12">
      <c r="A52" s="63">
        <v>7</v>
      </c>
      <c r="B52" s="534" t="s">
        <v>85</v>
      </c>
      <c r="C52" s="535"/>
      <c r="D52" s="535"/>
      <c r="E52" s="471"/>
      <c r="F52" s="471"/>
      <c r="G52" s="471"/>
      <c r="H52" s="102" t="s">
        <v>28</v>
      </c>
      <c r="I52" s="138"/>
      <c r="J52" s="472"/>
      <c r="K52" s="489"/>
    </row>
    <row r="53" spans="1:12">
      <c r="A53" s="63">
        <v>8</v>
      </c>
      <c r="B53" s="470" t="s">
        <v>15</v>
      </c>
      <c r="C53" s="470"/>
      <c r="D53" s="470"/>
      <c r="E53" s="471"/>
      <c r="F53" s="471"/>
      <c r="G53" s="471"/>
      <c r="H53" s="102" t="s">
        <v>26</v>
      </c>
      <c r="I53" s="138"/>
      <c r="J53" s="472"/>
      <c r="K53" s="489"/>
    </row>
    <row r="54" spans="1:12" ht="13.8" thickBot="1">
      <c r="A54" s="64">
        <v>9</v>
      </c>
      <c r="B54" s="528" t="s">
        <v>131</v>
      </c>
      <c r="C54" s="528"/>
      <c r="D54" s="528"/>
      <c r="E54" s="529"/>
      <c r="F54" s="529"/>
      <c r="G54" s="529"/>
      <c r="H54" s="130" t="s">
        <v>26</v>
      </c>
      <c r="I54" s="137"/>
      <c r="J54" s="530"/>
      <c r="K54" s="509"/>
    </row>
    <row r="55" spans="1:12" ht="17.25" customHeight="1" thickBot="1">
      <c r="A55" s="122" t="s">
        <v>198</v>
      </c>
      <c r="B55" s="465" t="s">
        <v>113</v>
      </c>
      <c r="C55" s="465"/>
      <c r="D55" s="465"/>
      <c r="E55" s="465"/>
      <c r="F55" s="465"/>
      <c r="G55" s="465"/>
      <c r="H55" s="465"/>
      <c r="I55" s="465"/>
      <c r="J55" s="106"/>
      <c r="K55" s="92" t="s">
        <v>58</v>
      </c>
      <c r="L55" s="112"/>
    </row>
    <row r="56" spans="1:12" ht="13.5" customHeight="1" thickBot="1">
      <c r="A56" s="16"/>
      <c r="B56" s="615"/>
      <c r="C56" s="615"/>
      <c r="D56" s="615"/>
      <c r="E56" s="615"/>
      <c r="F56" s="615"/>
      <c r="G56" s="125"/>
      <c r="H56" s="616" t="s">
        <v>116</v>
      </c>
      <c r="I56" s="593"/>
      <c r="J56" s="828" t="s">
        <v>203</v>
      </c>
      <c r="K56" s="829"/>
    </row>
    <row r="57" spans="1:12" ht="25.5" customHeight="1" thickBot="1">
      <c r="A57" s="126"/>
      <c r="B57" s="618" t="s">
        <v>233</v>
      </c>
      <c r="C57" s="619"/>
      <c r="D57" s="619"/>
      <c r="E57" s="619"/>
      <c r="F57" s="620"/>
      <c r="G57" s="120" t="s">
        <v>27</v>
      </c>
      <c r="H57" s="457"/>
      <c r="I57" s="593"/>
      <c r="J57" s="457"/>
      <c r="K57" s="617"/>
    </row>
    <row r="58" spans="1:12" ht="14.25" customHeight="1">
      <c r="A58" s="532" t="s">
        <v>87</v>
      </c>
      <c r="B58" s="533"/>
      <c r="C58" s="533"/>
      <c r="D58" s="533"/>
      <c r="E58" s="533"/>
      <c r="F58" s="533"/>
      <c r="G58" s="533"/>
      <c r="H58" s="533"/>
      <c r="I58" s="533"/>
      <c r="J58" s="107"/>
      <c r="K58" s="91"/>
    </row>
  </sheetData>
  <mergeCells count="88">
    <mergeCell ref="E20:K20"/>
    <mergeCell ref="E12:K12"/>
    <mergeCell ref="B13:C13"/>
    <mergeCell ref="E13:K13"/>
    <mergeCell ref="B5:C8"/>
    <mergeCell ref="B11:D11"/>
    <mergeCell ref="B1:I1"/>
    <mergeCell ref="B3:I3"/>
    <mergeCell ref="B12:C12"/>
    <mergeCell ref="B4:D4"/>
    <mergeCell ref="E5:K5"/>
    <mergeCell ref="B9:C9"/>
    <mergeCell ref="E6:K6"/>
    <mergeCell ref="E9:K9"/>
    <mergeCell ref="E11:K11"/>
    <mergeCell ref="E7:K7"/>
    <mergeCell ref="E10:K10"/>
    <mergeCell ref="E4:K4"/>
    <mergeCell ref="B2:I2"/>
    <mergeCell ref="B10:C10"/>
    <mergeCell ref="E8:K8"/>
    <mergeCell ref="A58:I58"/>
    <mergeCell ref="B33:G33"/>
    <mergeCell ref="B34:G34"/>
    <mergeCell ref="B56:F56"/>
    <mergeCell ref="B42:G42"/>
    <mergeCell ref="B57:F57"/>
    <mergeCell ref="H57:I57"/>
    <mergeCell ref="B39:G39"/>
    <mergeCell ref="B46:G46"/>
    <mergeCell ref="E14:K14"/>
    <mergeCell ref="B25:I25"/>
    <mergeCell ref="E19:K19"/>
    <mergeCell ref="B15:C15"/>
    <mergeCell ref="K26:K28"/>
    <mergeCell ref="E23:K23"/>
    <mergeCell ref="B21:I21"/>
    <mergeCell ref="B22:C22"/>
    <mergeCell ref="B14:C14"/>
    <mergeCell ref="B17:C20"/>
    <mergeCell ref="B16:D16"/>
    <mergeCell ref="E15:K15"/>
    <mergeCell ref="E17:K17"/>
    <mergeCell ref="E18:K18"/>
    <mergeCell ref="E22:K22"/>
    <mergeCell ref="E16:K16"/>
    <mergeCell ref="J57:K57"/>
    <mergeCell ref="B23:D23"/>
    <mergeCell ref="H26:H28"/>
    <mergeCell ref="I26:I28"/>
    <mergeCell ref="B50:G50"/>
    <mergeCell ref="B43:G43"/>
    <mergeCell ref="B55:I55"/>
    <mergeCell ref="B37:G37"/>
    <mergeCell ref="B26:G28"/>
    <mergeCell ref="H56:I56"/>
    <mergeCell ref="A24:I24"/>
    <mergeCell ref="A26:A28"/>
    <mergeCell ref="J56:K56"/>
    <mergeCell ref="J49:K49"/>
    <mergeCell ref="B52:G52"/>
    <mergeCell ref="B53:G53"/>
    <mergeCell ref="J50:K50"/>
    <mergeCell ref="B51:G51"/>
    <mergeCell ref="B49:G49"/>
    <mergeCell ref="J54:K54"/>
    <mergeCell ref="J51:K51"/>
    <mergeCell ref="J52:K52"/>
    <mergeCell ref="J53:K53"/>
    <mergeCell ref="J47:K47"/>
    <mergeCell ref="B54:G54"/>
    <mergeCell ref="B48:G48"/>
    <mergeCell ref="J26:J28"/>
    <mergeCell ref="B45:G45"/>
    <mergeCell ref="J45:K45"/>
    <mergeCell ref="J46:K46"/>
    <mergeCell ref="B30:G30"/>
    <mergeCell ref="B44:I44"/>
    <mergeCell ref="J48:K48"/>
    <mergeCell ref="B47:G47"/>
    <mergeCell ref="B36:G36"/>
    <mergeCell ref="B32:G32"/>
    <mergeCell ref="B29:G29"/>
    <mergeCell ref="B35:G35"/>
    <mergeCell ref="B41:G41"/>
    <mergeCell ref="B40:G40"/>
    <mergeCell ref="B38:G38"/>
    <mergeCell ref="B31:G31"/>
  </mergeCells>
  <phoneticPr fontId="42" type="noConversion"/>
  <pageMargins left="0.25" right="0.25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D10"/>
  <sheetViews>
    <sheetView workbookViewId="0">
      <selection activeCell="I10" sqref="I10"/>
    </sheetView>
  </sheetViews>
  <sheetFormatPr defaultColWidth="9.109375" defaultRowHeight="13.2"/>
  <cols>
    <col min="1" max="1" width="9.109375" style="206"/>
    <col min="2" max="2" width="19.6640625" style="206" customWidth="1"/>
    <col min="3" max="3" width="13.88671875" style="206" customWidth="1"/>
    <col min="4" max="4" width="13.5546875" style="206" customWidth="1"/>
    <col min="5" max="16384" width="9.109375" style="206"/>
  </cols>
  <sheetData>
    <row r="2" spans="2:4" ht="26.4">
      <c r="C2" s="207" t="s">
        <v>211</v>
      </c>
      <c r="D2" s="209" t="s">
        <v>212</v>
      </c>
    </row>
    <row r="3" spans="2:4" ht="39.6">
      <c r="B3" s="208" t="s">
        <v>141</v>
      </c>
      <c r="C3" s="207" t="s">
        <v>230</v>
      </c>
      <c r="D3" s="209" t="s">
        <v>213</v>
      </c>
    </row>
    <row r="4" spans="2:4">
      <c r="B4" s="206" t="s">
        <v>214</v>
      </c>
      <c r="C4" s="207" t="s">
        <v>215</v>
      </c>
      <c r="D4" s="209" t="s">
        <v>216</v>
      </c>
    </row>
    <row r="5" spans="2:4">
      <c r="B5" s="206" t="s">
        <v>217</v>
      </c>
      <c r="C5" s="207" t="s">
        <v>218</v>
      </c>
      <c r="D5" s="209" t="s">
        <v>219</v>
      </c>
    </row>
    <row r="6" spans="2:4">
      <c r="B6" s="206" t="s">
        <v>220</v>
      </c>
      <c r="C6" s="207" t="s">
        <v>221</v>
      </c>
      <c r="D6" s="209" t="s">
        <v>222</v>
      </c>
    </row>
    <row r="7" spans="2:4">
      <c r="C7" s="207" t="s">
        <v>223</v>
      </c>
      <c r="D7" s="209" t="s">
        <v>224</v>
      </c>
    </row>
    <row r="8" spans="2:4">
      <c r="C8" s="207" t="s">
        <v>225</v>
      </c>
      <c r="D8" s="209" t="s">
        <v>226</v>
      </c>
    </row>
    <row r="9" spans="2:4">
      <c r="C9" s="207" t="s">
        <v>227</v>
      </c>
      <c r="D9" s="209" t="s">
        <v>228</v>
      </c>
    </row>
    <row r="10" spans="2:4">
      <c r="D10" s="209" t="s">
        <v>229</v>
      </c>
    </row>
  </sheetData>
  <sheetProtection password="8D65" sheet="1" objects="1" scenarios="1"/>
  <phoneticPr fontId="4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B3:B18"/>
  <sheetViews>
    <sheetView workbookViewId="0">
      <selection activeCell="D18" sqref="D18"/>
    </sheetView>
  </sheetViews>
  <sheetFormatPr defaultRowHeight="13.2"/>
  <cols>
    <col min="2" max="2" width="11.109375" customWidth="1"/>
  </cols>
  <sheetData>
    <row r="3" spans="2:2">
      <c r="B3" s="3">
        <v>2009</v>
      </c>
    </row>
    <row r="4" spans="2:2">
      <c r="B4" s="3">
        <v>2010</v>
      </c>
    </row>
    <row r="5" spans="2:2">
      <c r="B5" s="3">
        <v>2011</v>
      </c>
    </row>
    <row r="6" spans="2:2">
      <c r="B6" s="3">
        <v>2012</v>
      </c>
    </row>
    <row r="7" spans="2:2">
      <c r="B7" s="3">
        <v>2013</v>
      </c>
    </row>
    <row r="8" spans="2:2">
      <c r="B8" s="3">
        <v>2014</v>
      </c>
    </row>
    <row r="9" spans="2:2">
      <c r="B9" s="3">
        <v>2015</v>
      </c>
    </row>
    <row r="10" spans="2:2">
      <c r="B10" s="3">
        <v>2016</v>
      </c>
    </row>
    <row r="11" spans="2:2">
      <c r="B11" s="3">
        <v>2017</v>
      </c>
    </row>
    <row r="12" spans="2:2">
      <c r="B12" s="3">
        <v>2018</v>
      </c>
    </row>
    <row r="13" spans="2:2">
      <c r="B13" s="3">
        <v>2019</v>
      </c>
    </row>
    <row r="14" spans="2:2">
      <c r="B14" s="3">
        <v>2020</v>
      </c>
    </row>
    <row r="15" spans="2:2">
      <c r="B15" s="3">
        <v>2021</v>
      </c>
    </row>
    <row r="16" spans="2:2">
      <c r="B16" s="3">
        <v>2022</v>
      </c>
    </row>
    <row r="17" spans="2:2">
      <c r="B17" s="3">
        <v>2023</v>
      </c>
    </row>
    <row r="18" spans="2:2">
      <c r="B18" s="3">
        <v>2024</v>
      </c>
    </row>
  </sheetData>
  <sheetProtection password="8D25" sheet="1" objects="1" scenarios="1" selectLockedCells="1" selectUnlockedCells="1"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1"/>
  <sheetViews>
    <sheetView topLeftCell="A941" workbookViewId="0">
      <selection activeCell="B970" sqref="B970"/>
    </sheetView>
  </sheetViews>
  <sheetFormatPr defaultRowHeight="13.2"/>
  <cols>
    <col min="1" max="1" width="5.109375" customWidth="1"/>
    <col min="2" max="2" width="88" customWidth="1"/>
    <col min="3" max="3" width="17.44140625" customWidth="1"/>
    <col min="4" max="4" width="18.6640625" customWidth="1"/>
  </cols>
  <sheetData>
    <row r="1" spans="1:4">
      <c r="B1" s="155" t="s">
        <v>188</v>
      </c>
    </row>
    <row r="2" spans="1:4">
      <c r="B2" s="155"/>
    </row>
    <row r="3" spans="1:4">
      <c r="B3" s="442" t="s">
        <v>257</v>
      </c>
      <c r="C3" s="443"/>
      <c r="D3" s="443"/>
    </row>
    <row r="4" spans="1:4">
      <c r="B4" s="155"/>
      <c r="D4" s="154"/>
    </row>
    <row r="5" spans="1:4" ht="15.75" customHeight="1">
      <c r="A5" s="50" t="s">
        <v>80</v>
      </c>
      <c r="B5" s="445" t="s">
        <v>79</v>
      </c>
      <c r="C5" s="443"/>
      <c r="D5" s="443"/>
    </row>
    <row r="6" spans="1:4" ht="15.75" customHeight="1">
      <c r="A6" s="37"/>
      <c r="B6" s="30"/>
      <c r="C6" s="30"/>
    </row>
    <row r="7" spans="1:4" ht="13.8" thickBot="1">
      <c r="A7" s="50" t="s">
        <v>77</v>
      </c>
      <c r="B7" s="449" t="s">
        <v>78</v>
      </c>
      <c r="C7" s="450"/>
      <c r="D7" s="204" t="s">
        <v>199</v>
      </c>
    </row>
    <row r="8" spans="1:4">
      <c r="A8" s="434" t="s">
        <v>24</v>
      </c>
      <c r="B8" s="436" t="s">
        <v>59</v>
      </c>
      <c r="C8" s="446" t="s">
        <v>115</v>
      </c>
      <c r="D8" s="447"/>
    </row>
    <row r="9" spans="1:4" ht="40.5" customHeight="1" thickBot="1">
      <c r="A9" s="435"/>
      <c r="B9" s="437"/>
      <c r="C9" s="130" t="s">
        <v>116</v>
      </c>
      <c r="D9" s="131" t="s">
        <v>203</v>
      </c>
    </row>
    <row r="10" spans="1:4">
      <c r="A10" s="211">
        <v>1</v>
      </c>
      <c r="B10" s="242" t="s">
        <v>1081</v>
      </c>
      <c r="C10" s="243"/>
      <c r="D10" s="244"/>
    </row>
    <row r="11" spans="1:4">
      <c r="A11" s="211">
        <v>2</v>
      </c>
      <c r="B11" s="245" t="s">
        <v>323</v>
      </c>
      <c r="C11" s="243"/>
      <c r="D11" s="244"/>
    </row>
    <row r="12" spans="1:4">
      <c r="A12" s="211">
        <v>3</v>
      </c>
      <c r="B12" s="245" t="s">
        <v>324</v>
      </c>
      <c r="C12" s="243"/>
      <c r="D12" s="244"/>
    </row>
    <row r="13" spans="1:4">
      <c r="A13" s="211">
        <v>4</v>
      </c>
      <c r="B13" s="245" t="s">
        <v>325</v>
      </c>
      <c r="C13" s="243"/>
      <c r="D13" s="244"/>
    </row>
    <row r="14" spans="1:4">
      <c r="A14" s="211">
        <v>5</v>
      </c>
      <c r="B14" s="245" t="s">
        <v>326</v>
      </c>
      <c r="C14" s="243"/>
      <c r="D14" s="244"/>
    </row>
    <row r="15" spans="1:4">
      <c r="A15" s="211">
        <v>6</v>
      </c>
      <c r="B15" s="246" t="s">
        <v>327</v>
      </c>
      <c r="C15" s="243"/>
      <c r="D15" s="244"/>
    </row>
    <row r="16" spans="1:4">
      <c r="A16" s="211">
        <v>7</v>
      </c>
      <c r="B16" s="246" t="s">
        <v>328</v>
      </c>
      <c r="C16" s="243"/>
      <c r="D16" s="244"/>
    </row>
    <row r="17" spans="1:4">
      <c r="A17" s="211">
        <v>8</v>
      </c>
      <c r="B17" s="246" t="s">
        <v>329</v>
      </c>
      <c r="C17" s="243"/>
      <c r="D17" s="244"/>
    </row>
    <row r="18" spans="1:4">
      <c r="A18" s="211">
        <v>9</v>
      </c>
      <c r="B18" s="246" t="s">
        <v>330</v>
      </c>
      <c r="C18" s="243"/>
      <c r="D18" s="244"/>
    </row>
    <row r="19" spans="1:4">
      <c r="A19" s="211">
        <v>10</v>
      </c>
      <c r="B19" s="246" t="s">
        <v>331</v>
      </c>
      <c r="C19" s="243"/>
      <c r="D19" s="244"/>
    </row>
    <row r="20" spans="1:4">
      <c r="A20" s="211">
        <v>11</v>
      </c>
      <c r="B20" s="246" t="s">
        <v>332</v>
      </c>
      <c r="C20" s="243"/>
      <c r="D20" s="244"/>
    </row>
    <row r="21" spans="1:4">
      <c r="A21" s="211">
        <v>12</v>
      </c>
      <c r="B21" s="243" t="s">
        <v>333</v>
      </c>
      <c r="C21" s="243"/>
      <c r="D21" s="244"/>
    </row>
    <row r="22" spans="1:4">
      <c r="A22" s="211">
        <v>13</v>
      </c>
      <c r="B22" s="243" t="s">
        <v>311</v>
      </c>
      <c r="C22" s="243"/>
      <c r="D22" s="244"/>
    </row>
    <row r="23" spans="1:4">
      <c r="A23" s="211">
        <v>14</v>
      </c>
      <c r="B23" s="270" t="s">
        <v>1351</v>
      </c>
      <c r="C23" s="243"/>
      <c r="D23" s="244"/>
    </row>
    <row r="24" spans="1:4">
      <c r="A24" s="211">
        <v>15</v>
      </c>
      <c r="B24" s="270" t="s">
        <v>1352</v>
      </c>
      <c r="C24" s="243"/>
      <c r="D24" s="244"/>
    </row>
    <row r="25" spans="1:4">
      <c r="A25" s="211">
        <v>16</v>
      </c>
      <c r="B25" s="271" t="s">
        <v>1353</v>
      </c>
      <c r="C25" s="243"/>
      <c r="D25" s="244"/>
    </row>
    <row r="26" spans="1:4">
      <c r="A26" s="211">
        <v>17</v>
      </c>
      <c r="B26" s="271" t="s">
        <v>1354</v>
      </c>
      <c r="C26" s="243"/>
      <c r="D26" s="244"/>
    </row>
    <row r="27" spans="1:4">
      <c r="A27" s="211">
        <v>18</v>
      </c>
      <c r="B27" s="270" t="s">
        <v>1355</v>
      </c>
      <c r="C27" s="243"/>
      <c r="D27" s="244"/>
    </row>
    <row r="28" spans="1:4">
      <c r="A28" s="211">
        <v>19</v>
      </c>
      <c r="B28" s="271" t="s">
        <v>1356</v>
      </c>
      <c r="C28" s="243"/>
      <c r="D28" s="244"/>
    </row>
    <row r="29" spans="1:4">
      <c r="A29" s="211">
        <v>20</v>
      </c>
      <c r="B29" s="271" t="s">
        <v>1356</v>
      </c>
      <c r="C29" s="243"/>
      <c r="D29" s="244"/>
    </row>
    <row r="30" spans="1:4">
      <c r="A30" s="211">
        <v>21</v>
      </c>
      <c r="B30" s="271" t="s">
        <v>1357</v>
      </c>
      <c r="C30" s="243"/>
      <c r="D30" s="244"/>
    </row>
    <row r="31" spans="1:4">
      <c r="A31" s="211">
        <v>22</v>
      </c>
      <c r="B31" s="271" t="s">
        <v>1358</v>
      </c>
      <c r="C31" s="243"/>
      <c r="D31" s="244"/>
    </row>
    <row r="32" spans="1:4">
      <c r="A32" s="211">
        <v>23</v>
      </c>
      <c r="B32" s="271" t="s">
        <v>1359</v>
      </c>
      <c r="C32" s="243"/>
      <c r="D32" s="244"/>
    </row>
    <row r="33" spans="1:4">
      <c r="A33" s="211">
        <v>24</v>
      </c>
      <c r="B33" s="271" t="s">
        <v>1360</v>
      </c>
      <c r="C33" s="243"/>
      <c r="D33" s="244"/>
    </row>
    <row r="34" spans="1:4">
      <c r="A34" s="211">
        <v>25</v>
      </c>
      <c r="B34" s="271" t="s">
        <v>1361</v>
      </c>
      <c r="C34" s="243"/>
      <c r="D34" s="244"/>
    </row>
    <row r="35" spans="1:4">
      <c r="A35" s="211">
        <v>26</v>
      </c>
      <c r="B35" s="272" t="s">
        <v>1362</v>
      </c>
      <c r="C35" s="243"/>
      <c r="D35" s="244"/>
    </row>
    <row r="36" spans="1:4">
      <c r="A36" s="211">
        <v>27</v>
      </c>
      <c r="B36" s="271" t="s">
        <v>1363</v>
      </c>
      <c r="C36" s="243"/>
      <c r="D36" s="244"/>
    </row>
    <row r="37" spans="1:4">
      <c r="A37" s="211">
        <v>28</v>
      </c>
      <c r="B37" s="271" t="s">
        <v>1364</v>
      </c>
      <c r="C37" s="243"/>
      <c r="D37" s="244"/>
    </row>
    <row r="38" spans="1:4">
      <c r="A38" s="211">
        <v>29</v>
      </c>
      <c r="B38" s="271" t="s">
        <v>1365</v>
      </c>
      <c r="C38" s="243"/>
      <c r="D38" s="244"/>
    </row>
    <row r="39" spans="1:4">
      <c r="A39" s="211">
        <v>30</v>
      </c>
      <c r="B39" s="273" t="s">
        <v>1366</v>
      </c>
      <c r="C39" s="243"/>
      <c r="D39" s="244"/>
    </row>
    <row r="40" spans="1:4">
      <c r="A40" s="211">
        <v>31</v>
      </c>
      <c r="B40" s="271" t="s">
        <v>1367</v>
      </c>
      <c r="C40" s="243"/>
      <c r="D40" s="244"/>
    </row>
    <row r="41" spans="1:4">
      <c r="A41" s="211">
        <v>32</v>
      </c>
      <c r="B41" s="271" t="s">
        <v>1368</v>
      </c>
      <c r="C41" s="243"/>
      <c r="D41" s="244"/>
    </row>
    <row r="42" spans="1:4">
      <c r="A42" s="211">
        <v>33</v>
      </c>
      <c r="B42" s="271" t="s">
        <v>1369</v>
      </c>
      <c r="C42" s="243"/>
      <c r="D42" s="244"/>
    </row>
    <row r="43" spans="1:4">
      <c r="A43" s="211">
        <v>34</v>
      </c>
      <c r="B43" s="271" t="s">
        <v>1370</v>
      </c>
      <c r="C43" s="243"/>
      <c r="D43" s="244"/>
    </row>
    <row r="44" spans="1:4">
      <c r="A44" s="211">
        <v>35</v>
      </c>
      <c r="B44" s="271" t="s">
        <v>1371</v>
      </c>
      <c r="C44" s="247">
        <v>13.661</v>
      </c>
      <c r="D44" s="244"/>
    </row>
    <row r="45" spans="1:4">
      <c r="A45" s="211">
        <v>36</v>
      </c>
      <c r="B45" s="271" t="s">
        <v>1372</v>
      </c>
      <c r="C45" s="243"/>
      <c r="D45" s="244"/>
    </row>
    <row r="46" spans="1:4">
      <c r="A46" s="211">
        <v>37</v>
      </c>
      <c r="B46" s="271" t="s">
        <v>1373</v>
      </c>
      <c r="C46" s="243"/>
      <c r="D46" s="244"/>
    </row>
    <row r="47" spans="1:4">
      <c r="A47" s="211">
        <v>38</v>
      </c>
      <c r="B47" s="271" t="s">
        <v>1374</v>
      </c>
      <c r="C47" s="243"/>
      <c r="D47" s="244"/>
    </row>
    <row r="48" spans="1:4">
      <c r="A48" s="211">
        <v>39</v>
      </c>
      <c r="B48" s="270" t="s">
        <v>1375</v>
      </c>
      <c r="C48" s="243"/>
      <c r="D48" s="244"/>
    </row>
    <row r="49" spans="1:4">
      <c r="A49" s="211">
        <v>40</v>
      </c>
      <c r="B49" s="271" t="s">
        <v>1376</v>
      </c>
      <c r="C49" s="243"/>
      <c r="D49" s="244"/>
    </row>
    <row r="50" spans="1:4">
      <c r="A50" s="211">
        <v>41</v>
      </c>
      <c r="B50" s="271" t="s">
        <v>1376</v>
      </c>
      <c r="C50" s="243"/>
      <c r="D50" s="244"/>
    </row>
    <row r="51" spans="1:4">
      <c r="A51" s="211">
        <v>42</v>
      </c>
      <c r="B51" s="271" t="s">
        <v>1377</v>
      </c>
      <c r="C51" s="243"/>
      <c r="D51" s="244"/>
    </row>
    <row r="52" spans="1:4">
      <c r="A52" s="211">
        <v>43</v>
      </c>
      <c r="B52" s="271" t="s">
        <v>1378</v>
      </c>
      <c r="C52" s="243"/>
      <c r="D52" s="244"/>
    </row>
    <row r="53" spans="1:4">
      <c r="A53" s="211">
        <v>44</v>
      </c>
      <c r="B53" s="271" t="s">
        <v>1379</v>
      </c>
      <c r="C53" s="243"/>
      <c r="D53" s="244"/>
    </row>
    <row r="54" spans="1:4">
      <c r="A54" s="211">
        <v>45</v>
      </c>
      <c r="B54" s="270" t="s">
        <v>1380</v>
      </c>
      <c r="C54" s="243"/>
      <c r="D54" s="244"/>
    </row>
    <row r="55" spans="1:4">
      <c r="A55" s="211">
        <v>46</v>
      </c>
      <c r="B55" s="271" t="s">
        <v>1381</v>
      </c>
      <c r="C55" s="243"/>
      <c r="D55" s="244"/>
    </row>
    <row r="56" spans="1:4">
      <c r="A56" s="211">
        <v>47</v>
      </c>
      <c r="B56" s="274" t="s">
        <v>1382</v>
      </c>
      <c r="C56" s="243"/>
      <c r="D56" s="244"/>
    </row>
    <row r="57" spans="1:4">
      <c r="A57" s="211">
        <v>48</v>
      </c>
      <c r="B57" s="274" t="s">
        <v>1383</v>
      </c>
      <c r="C57" s="243"/>
      <c r="D57" s="244"/>
    </row>
    <row r="58" spans="1:4">
      <c r="A58" s="211">
        <v>49</v>
      </c>
      <c r="B58" s="274" t="s">
        <v>1384</v>
      </c>
      <c r="C58" s="243"/>
      <c r="D58" s="244"/>
    </row>
    <row r="59" spans="1:4">
      <c r="A59" s="211">
        <v>50</v>
      </c>
      <c r="B59" s="274" t="s">
        <v>1385</v>
      </c>
      <c r="C59" s="243"/>
      <c r="D59" s="244"/>
    </row>
    <row r="60" spans="1:4">
      <c r="A60" s="211">
        <v>51</v>
      </c>
      <c r="B60" s="274" t="s">
        <v>1386</v>
      </c>
      <c r="C60" s="243"/>
      <c r="D60" s="244"/>
    </row>
    <row r="61" spans="1:4">
      <c r="A61" s="211">
        <v>52</v>
      </c>
      <c r="B61" s="274" t="s">
        <v>1387</v>
      </c>
      <c r="C61" s="243"/>
      <c r="D61" s="244"/>
    </row>
    <row r="62" spans="1:4">
      <c r="A62" s="211">
        <v>53</v>
      </c>
      <c r="B62" s="274" t="s">
        <v>334</v>
      </c>
      <c r="C62" s="243"/>
      <c r="D62" s="244"/>
    </row>
    <row r="63" spans="1:4">
      <c r="A63" s="211">
        <v>54</v>
      </c>
      <c r="B63" s="274" t="s">
        <v>335</v>
      </c>
      <c r="C63" s="243"/>
      <c r="D63" s="244"/>
    </row>
    <row r="64" spans="1:4">
      <c r="A64" s="211">
        <v>55</v>
      </c>
      <c r="B64" s="274" t="s">
        <v>336</v>
      </c>
      <c r="C64" s="243"/>
      <c r="D64" s="244"/>
    </row>
    <row r="65" spans="1:4">
      <c r="A65" s="211">
        <v>56</v>
      </c>
      <c r="B65" s="274" t="s">
        <v>337</v>
      </c>
      <c r="C65" s="243"/>
      <c r="D65" s="244"/>
    </row>
    <row r="66" spans="1:4">
      <c r="A66" s="211">
        <v>57</v>
      </c>
      <c r="B66" s="274" t="s">
        <v>338</v>
      </c>
      <c r="C66" s="243"/>
      <c r="D66" s="244"/>
    </row>
    <row r="67" spans="1:4">
      <c r="A67" s="211">
        <v>58</v>
      </c>
      <c r="B67" s="274" t="s">
        <v>339</v>
      </c>
      <c r="C67" s="243"/>
      <c r="D67" s="244"/>
    </row>
    <row r="68" spans="1:4">
      <c r="A68" s="211">
        <v>59</v>
      </c>
      <c r="B68" s="274" t="s">
        <v>340</v>
      </c>
      <c r="C68" s="243"/>
      <c r="D68" s="244"/>
    </row>
    <row r="69" spans="1:4">
      <c r="A69" s="211">
        <v>60</v>
      </c>
      <c r="B69" s="274" t="s">
        <v>341</v>
      </c>
      <c r="C69" s="243"/>
      <c r="D69" s="244"/>
    </row>
    <row r="70" spans="1:4">
      <c r="A70" s="211">
        <v>61</v>
      </c>
      <c r="B70" s="274" t="s">
        <v>342</v>
      </c>
      <c r="C70" s="243"/>
      <c r="D70" s="244"/>
    </row>
    <row r="71" spans="1:4">
      <c r="A71" s="211">
        <v>62</v>
      </c>
      <c r="B71" s="275" t="s">
        <v>343</v>
      </c>
      <c r="C71" s="243"/>
      <c r="D71" s="244"/>
    </row>
    <row r="72" spans="1:4">
      <c r="A72" s="211">
        <v>63</v>
      </c>
      <c r="B72" s="275" t="s">
        <v>344</v>
      </c>
      <c r="C72" s="243"/>
      <c r="D72" s="244"/>
    </row>
    <row r="73" spans="1:4">
      <c r="A73" s="211">
        <v>64</v>
      </c>
      <c r="B73" s="275" t="s">
        <v>350</v>
      </c>
      <c r="C73" s="243"/>
      <c r="D73" s="244"/>
    </row>
    <row r="74" spans="1:4">
      <c r="A74" s="211">
        <v>65</v>
      </c>
      <c r="B74" s="275" t="s">
        <v>345</v>
      </c>
      <c r="C74" s="243"/>
      <c r="D74" s="244"/>
    </row>
    <row r="75" spans="1:4">
      <c r="A75" s="211">
        <v>66</v>
      </c>
      <c r="B75" s="275" t="s">
        <v>346</v>
      </c>
      <c r="C75" s="243"/>
      <c r="D75" s="244"/>
    </row>
    <row r="76" spans="1:4">
      <c r="A76" s="211">
        <v>67</v>
      </c>
      <c r="B76" s="275" t="s">
        <v>347</v>
      </c>
      <c r="C76" s="243"/>
      <c r="D76" s="244"/>
    </row>
    <row r="77" spans="1:4">
      <c r="A77" s="211">
        <v>68</v>
      </c>
      <c r="B77" s="275" t="s">
        <v>348</v>
      </c>
      <c r="C77" s="243"/>
      <c r="D77" s="244"/>
    </row>
    <row r="78" spans="1:4">
      <c r="A78" s="211">
        <v>69</v>
      </c>
      <c r="B78" s="275" t="s">
        <v>349</v>
      </c>
      <c r="C78" s="243"/>
      <c r="D78" s="244"/>
    </row>
    <row r="79" spans="1:4">
      <c r="A79" s="211">
        <v>70</v>
      </c>
      <c r="B79" s="275" t="s">
        <v>351</v>
      </c>
      <c r="C79" s="243"/>
      <c r="D79" s="244"/>
    </row>
    <row r="80" spans="1:4">
      <c r="A80" s="211">
        <v>71</v>
      </c>
      <c r="B80" s="275" t="s">
        <v>352</v>
      </c>
      <c r="C80" s="243"/>
      <c r="D80" s="244"/>
    </row>
    <row r="81" spans="1:4">
      <c r="A81" s="211">
        <v>72</v>
      </c>
      <c r="B81" s="275" t="s">
        <v>353</v>
      </c>
      <c r="C81" s="243"/>
      <c r="D81" s="244"/>
    </row>
    <row r="82" spans="1:4">
      <c r="A82" s="211">
        <v>73</v>
      </c>
      <c r="B82" s="242" t="s">
        <v>354</v>
      </c>
      <c r="C82" s="243"/>
      <c r="D82" s="244"/>
    </row>
    <row r="83" spans="1:4" ht="26.4">
      <c r="A83" s="211">
        <v>74</v>
      </c>
      <c r="B83" s="276" t="s">
        <v>366</v>
      </c>
      <c r="C83" s="243"/>
      <c r="D83" s="244"/>
    </row>
    <row r="84" spans="1:4">
      <c r="A84" s="211">
        <v>75</v>
      </c>
      <c r="B84" s="242" t="s">
        <v>367</v>
      </c>
      <c r="C84" s="243"/>
      <c r="D84" s="244"/>
    </row>
    <row r="85" spans="1:4">
      <c r="A85" s="211">
        <v>76</v>
      </c>
      <c r="B85" s="242" t="s">
        <v>368</v>
      </c>
      <c r="C85" s="243"/>
      <c r="D85" s="244"/>
    </row>
    <row r="86" spans="1:4">
      <c r="A86" s="211">
        <v>77</v>
      </c>
      <c r="B86" s="242" t="s">
        <v>369</v>
      </c>
      <c r="C86" s="243"/>
      <c r="D86" s="244"/>
    </row>
    <row r="87" spans="1:4">
      <c r="A87" s="211">
        <v>78</v>
      </c>
      <c r="B87" s="242" t="s">
        <v>370</v>
      </c>
      <c r="C87" s="243"/>
      <c r="D87" s="244"/>
    </row>
    <row r="88" spans="1:4">
      <c r="A88" s="211">
        <v>79</v>
      </c>
      <c r="B88" s="242" t="s">
        <v>371</v>
      </c>
      <c r="C88" s="243"/>
      <c r="D88" s="244"/>
    </row>
    <row r="89" spans="1:4">
      <c r="A89" s="211">
        <v>80</v>
      </c>
      <c r="B89" s="242" t="s">
        <v>372</v>
      </c>
      <c r="C89" s="243"/>
      <c r="D89" s="244"/>
    </row>
    <row r="90" spans="1:4">
      <c r="A90" s="211">
        <v>81</v>
      </c>
      <c r="B90" s="242" t="s">
        <v>373</v>
      </c>
      <c r="C90" s="243"/>
      <c r="D90" s="244"/>
    </row>
    <row r="91" spans="1:4">
      <c r="A91" s="211">
        <v>82</v>
      </c>
      <c r="B91" s="242" t="s">
        <v>374</v>
      </c>
      <c r="C91" s="243"/>
      <c r="D91" s="244"/>
    </row>
    <row r="92" spans="1:4">
      <c r="A92" s="211">
        <v>83</v>
      </c>
      <c r="B92" s="242" t="s">
        <v>375</v>
      </c>
      <c r="C92" s="243"/>
      <c r="D92" s="244"/>
    </row>
    <row r="93" spans="1:4">
      <c r="A93" s="211">
        <v>84</v>
      </c>
      <c r="B93" s="242" t="s">
        <v>376</v>
      </c>
      <c r="C93" s="243"/>
      <c r="D93" s="244"/>
    </row>
    <row r="94" spans="1:4">
      <c r="A94" s="211">
        <v>85</v>
      </c>
      <c r="B94" s="242" t="s">
        <v>377</v>
      </c>
      <c r="C94" s="243"/>
      <c r="D94" s="244"/>
    </row>
    <row r="95" spans="1:4">
      <c r="A95" s="211">
        <v>86</v>
      </c>
      <c r="B95" s="242" t="s">
        <v>378</v>
      </c>
      <c r="C95" s="243"/>
      <c r="D95" s="244"/>
    </row>
    <row r="96" spans="1:4">
      <c r="A96" s="211">
        <v>87</v>
      </c>
      <c r="B96" s="242" t="s">
        <v>379</v>
      </c>
      <c r="C96" s="243"/>
      <c r="D96" s="244"/>
    </row>
    <row r="97" spans="1:4">
      <c r="A97" s="211">
        <v>88</v>
      </c>
      <c r="B97" s="242" t="s">
        <v>384</v>
      </c>
      <c r="C97" s="243"/>
      <c r="D97" s="244"/>
    </row>
    <row r="98" spans="1:4">
      <c r="A98" s="211">
        <v>89</v>
      </c>
      <c r="B98" s="242" t="s">
        <v>385</v>
      </c>
      <c r="C98" s="243"/>
      <c r="D98" s="244"/>
    </row>
    <row r="99" spans="1:4">
      <c r="A99" s="211">
        <v>90</v>
      </c>
      <c r="B99" s="242" t="s">
        <v>386</v>
      </c>
      <c r="C99" s="243"/>
      <c r="D99" s="244"/>
    </row>
    <row r="100" spans="1:4">
      <c r="A100" s="211">
        <v>91</v>
      </c>
      <c r="B100" s="242" t="s">
        <v>380</v>
      </c>
      <c r="C100" s="243"/>
      <c r="D100" s="244"/>
    </row>
    <row r="101" spans="1:4" ht="39.6">
      <c r="A101" s="211">
        <v>92</v>
      </c>
      <c r="B101" s="277" t="s">
        <v>381</v>
      </c>
      <c r="C101" s="243"/>
      <c r="D101" s="244"/>
    </row>
    <row r="102" spans="1:4" ht="26.4">
      <c r="A102" s="211">
        <v>93</v>
      </c>
      <c r="B102" s="277" t="s">
        <v>387</v>
      </c>
      <c r="C102" s="243"/>
      <c r="D102" s="244"/>
    </row>
    <row r="103" spans="1:4">
      <c r="A103" s="211">
        <v>94</v>
      </c>
      <c r="B103" s="242" t="s">
        <v>388</v>
      </c>
      <c r="C103" s="243"/>
      <c r="D103" s="244"/>
    </row>
    <row r="104" spans="1:4">
      <c r="A104" s="211">
        <v>95</v>
      </c>
      <c r="B104" s="242" t="s">
        <v>389</v>
      </c>
      <c r="C104" s="243"/>
      <c r="D104" s="244"/>
    </row>
    <row r="105" spans="1:4">
      <c r="A105" s="211">
        <v>96</v>
      </c>
      <c r="B105" s="242" t="s">
        <v>382</v>
      </c>
      <c r="C105" s="243"/>
      <c r="D105" s="244"/>
    </row>
    <row r="106" spans="1:4">
      <c r="A106" s="211">
        <v>97</v>
      </c>
      <c r="B106" s="242" t="s">
        <v>383</v>
      </c>
      <c r="C106" s="243"/>
      <c r="D106" s="244"/>
    </row>
    <row r="107" spans="1:4">
      <c r="A107" s="211">
        <v>98</v>
      </c>
      <c r="B107" s="277" t="s">
        <v>390</v>
      </c>
      <c r="C107" s="243"/>
      <c r="D107" s="244"/>
    </row>
    <row r="108" spans="1:4">
      <c r="A108" s="211">
        <v>99</v>
      </c>
      <c r="B108" s="277" t="s">
        <v>391</v>
      </c>
      <c r="C108" s="243"/>
      <c r="D108" s="244"/>
    </row>
    <row r="109" spans="1:4">
      <c r="A109" s="211">
        <v>100</v>
      </c>
      <c r="B109" s="277" t="s">
        <v>392</v>
      </c>
      <c r="C109" s="243"/>
      <c r="D109" s="244"/>
    </row>
    <row r="110" spans="1:4">
      <c r="A110" s="211">
        <v>101</v>
      </c>
      <c r="B110" s="277" t="s">
        <v>393</v>
      </c>
      <c r="C110" s="243"/>
      <c r="D110" s="244"/>
    </row>
    <row r="111" spans="1:4">
      <c r="A111" s="211">
        <v>102</v>
      </c>
      <c r="B111" s="277" t="s">
        <v>394</v>
      </c>
      <c r="C111" s="243"/>
      <c r="D111" s="244"/>
    </row>
    <row r="112" spans="1:4">
      <c r="A112" s="211">
        <v>103</v>
      </c>
      <c r="B112" s="277" t="s">
        <v>395</v>
      </c>
      <c r="C112" s="243"/>
      <c r="D112" s="244"/>
    </row>
    <row r="113" spans="1:4">
      <c r="A113" s="211">
        <v>104</v>
      </c>
      <c r="B113" s="277" t="s">
        <v>396</v>
      </c>
      <c r="C113" s="243"/>
      <c r="D113" s="244"/>
    </row>
    <row r="114" spans="1:4">
      <c r="A114" s="211">
        <v>105</v>
      </c>
      <c r="B114" s="277" t="s">
        <v>397</v>
      </c>
      <c r="C114" s="243"/>
      <c r="D114" s="244"/>
    </row>
    <row r="115" spans="1:4">
      <c r="A115" s="211">
        <v>106</v>
      </c>
      <c r="B115" s="277" t="s">
        <v>398</v>
      </c>
      <c r="C115" s="243"/>
      <c r="D115" s="244"/>
    </row>
    <row r="116" spans="1:4">
      <c r="A116" s="211">
        <v>107</v>
      </c>
      <c r="B116" s="277" t="s">
        <v>399</v>
      </c>
      <c r="C116" s="243"/>
      <c r="D116" s="244"/>
    </row>
    <row r="117" spans="1:4">
      <c r="A117" s="211">
        <v>108</v>
      </c>
      <c r="B117" s="277" t="s">
        <v>400</v>
      </c>
      <c r="C117" s="243"/>
      <c r="D117" s="244"/>
    </row>
    <row r="118" spans="1:4">
      <c r="A118" s="211">
        <v>109</v>
      </c>
      <c r="B118" s="277" t="s">
        <v>401</v>
      </c>
      <c r="C118" s="243"/>
      <c r="D118" s="244"/>
    </row>
    <row r="119" spans="1:4">
      <c r="A119" s="211">
        <v>110</v>
      </c>
      <c r="B119" s="277" t="s">
        <v>395</v>
      </c>
      <c r="C119" s="243"/>
      <c r="D119" s="244"/>
    </row>
    <row r="120" spans="1:4">
      <c r="A120" s="211">
        <v>111</v>
      </c>
      <c r="B120" s="277" t="s">
        <v>402</v>
      </c>
      <c r="C120" s="243"/>
      <c r="D120" s="244"/>
    </row>
    <row r="121" spans="1:4">
      <c r="A121" s="211">
        <v>112</v>
      </c>
      <c r="B121" s="277" t="s">
        <v>403</v>
      </c>
      <c r="C121" s="243"/>
      <c r="D121" s="244"/>
    </row>
    <row r="122" spans="1:4">
      <c r="A122" s="211">
        <v>113</v>
      </c>
      <c r="B122" s="277" t="s">
        <v>404</v>
      </c>
      <c r="C122" s="243"/>
      <c r="D122" s="244"/>
    </row>
    <row r="123" spans="1:4">
      <c r="A123" s="211">
        <v>114</v>
      </c>
      <c r="B123" s="277" t="s">
        <v>405</v>
      </c>
      <c r="C123" s="243"/>
      <c r="D123" s="244"/>
    </row>
    <row r="124" spans="1:4">
      <c r="A124" s="211">
        <v>115</v>
      </c>
      <c r="B124" s="277" t="s">
        <v>406</v>
      </c>
      <c r="C124" s="243"/>
      <c r="D124" s="244"/>
    </row>
    <row r="125" spans="1:4">
      <c r="A125" s="211">
        <v>116</v>
      </c>
      <c r="B125" s="277" t="s">
        <v>408</v>
      </c>
      <c r="C125" s="243"/>
      <c r="D125" s="244"/>
    </row>
    <row r="126" spans="1:4">
      <c r="A126" s="211">
        <v>117</v>
      </c>
      <c r="B126" s="277" t="s">
        <v>409</v>
      </c>
      <c r="C126" s="243"/>
      <c r="D126" s="244"/>
    </row>
    <row r="127" spans="1:4">
      <c r="A127" s="211">
        <v>118</v>
      </c>
      <c r="B127" s="277" t="s">
        <v>410</v>
      </c>
      <c r="C127" s="243"/>
      <c r="D127" s="244"/>
    </row>
    <row r="128" spans="1:4">
      <c r="A128" s="211">
        <v>119</v>
      </c>
      <c r="B128" s="277" t="s">
        <v>411</v>
      </c>
      <c r="C128" s="243"/>
      <c r="D128" s="244"/>
    </row>
    <row r="129" spans="1:4">
      <c r="A129" s="211">
        <v>120</v>
      </c>
      <c r="B129" s="277" t="s">
        <v>412</v>
      </c>
      <c r="C129" s="243"/>
      <c r="D129" s="244"/>
    </row>
    <row r="130" spans="1:4">
      <c r="A130" s="211">
        <v>121</v>
      </c>
      <c r="B130" s="277" t="s">
        <v>413</v>
      </c>
      <c r="C130" s="243"/>
      <c r="D130" s="244"/>
    </row>
    <row r="131" spans="1:4">
      <c r="A131" s="211">
        <v>122</v>
      </c>
      <c r="B131" s="277" t="s">
        <v>414</v>
      </c>
      <c r="C131" s="243"/>
      <c r="D131" s="244"/>
    </row>
    <row r="132" spans="1:4">
      <c r="A132" s="211">
        <v>123</v>
      </c>
      <c r="B132" s="277" t="s">
        <v>415</v>
      </c>
      <c r="C132" s="243"/>
      <c r="D132" s="244"/>
    </row>
    <row r="133" spans="1:4">
      <c r="A133" s="211">
        <v>124</v>
      </c>
      <c r="B133" s="277" t="s">
        <v>416</v>
      </c>
      <c r="C133" s="243"/>
      <c r="D133" s="244"/>
    </row>
    <row r="134" spans="1:4">
      <c r="A134" s="211">
        <v>125</v>
      </c>
      <c r="B134" s="277" t="s">
        <v>417</v>
      </c>
      <c r="C134" s="243"/>
      <c r="D134" s="244"/>
    </row>
    <row r="135" spans="1:4">
      <c r="A135" s="211">
        <v>126</v>
      </c>
      <c r="B135" s="277" t="s">
        <v>418</v>
      </c>
      <c r="C135" s="243"/>
      <c r="D135" s="244"/>
    </row>
    <row r="136" spans="1:4">
      <c r="A136" s="211">
        <v>127</v>
      </c>
      <c r="B136" s="277" t="s">
        <v>419</v>
      </c>
      <c r="C136" s="243"/>
      <c r="D136" s="244"/>
    </row>
    <row r="137" spans="1:4">
      <c r="A137" s="211">
        <v>128</v>
      </c>
      <c r="B137" s="277" t="s">
        <v>420</v>
      </c>
      <c r="C137" s="243"/>
      <c r="D137" s="244"/>
    </row>
    <row r="138" spans="1:4">
      <c r="A138" s="211">
        <v>129</v>
      </c>
      <c r="B138" s="277" t="s">
        <v>421</v>
      </c>
      <c r="C138" s="243"/>
      <c r="D138" s="244"/>
    </row>
    <row r="139" spans="1:4">
      <c r="A139" s="211">
        <v>130</v>
      </c>
      <c r="B139" s="277" t="s">
        <v>422</v>
      </c>
      <c r="C139" s="243"/>
      <c r="D139" s="244"/>
    </row>
    <row r="140" spans="1:4">
      <c r="A140" s="211">
        <v>131</v>
      </c>
      <c r="B140" s="277" t="s">
        <v>423</v>
      </c>
      <c r="C140" s="243"/>
      <c r="D140" s="244"/>
    </row>
    <row r="141" spans="1:4">
      <c r="A141" s="211">
        <v>132</v>
      </c>
      <c r="B141" s="277" t="s">
        <v>424</v>
      </c>
      <c r="C141" s="243"/>
      <c r="D141" s="244"/>
    </row>
    <row r="142" spans="1:4">
      <c r="A142" s="211">
        <v>133</v>
      </c>
      <c r="B142" s="277" t="s">
        <v>425</v>
      </c>
      <c r="C142" s="243"/>
      <c r="D142" s="244"/>
    </row>
    <row r="143" spans="1:4">
      <c r="A143" s="211">
        <v>134</v>
      </c>
      <c r="B143" s="277" t="s">
        <v>426</v>
      </c>
      <c r="C143" s="243"/>
      <c r="D143" s="244"/>
    </row>
    <row r="144" spans="1:4">
      <c r="A144" s="211">
        <v>135</v>
      </c>
      <c r="B144" s="277" t="s">
        <v>427</v>
      </c>
      <c r="C144" s="243"/>
      <c r="D144" s="244"/>
    </row>
    <row r="145" spans="1:4">
      <c r="A145" s="211">
        <v>136</v>
      </c>
      <c r="B145" s="277" t="s">
        <v>428</v>
      </c>
      <c r="C145" s="243"/>
      <c r="D145" s="244"/>
    </row>
    <row r="146" spans="1:4">
      <c r="A146" s="211">
        <v>137</v>
      </c>
      <c r="B146" s="277" t="s">
        <v>429</v>
      </c>
      <c r="C146" s="243"/>
      <c r="D146" s="244"/>
    </row>
    <row r="147" spans="1:4">
      <c r="A147" s="211">
        <v>138</v>
      </c>
      <c r="B147" s="277" t="s">
        <v>407</v>
      </c>
      <c r="C147" s="243"/>
      <c r="D147" s="244"/>
    </row>
    <row r="148" spans="1:4">
      <c r="A148" s="211">
        <v>139</v>
      </c>
      <c r="B148" s="277" t="s">
        <v>433</v>
      </c>
      <c r="C148" s="243"/>
      <c r="D148" s="244"/>
    </row>
    <row r="149" spans="1:4">
      <c r="A149" s="211">
        <v>140</v>
      </c>
      <c r="B149" s="277" t="s">
        <v>434</v>
      </c>
      <c r="C149" s="243"/>
      <c r="D149" s="244"/>
    </row>
    <row r="150" spans="1:4">
      <c r="A150" s="211">
        <v>141</v>
      </c>
      <c r="B150" s="277" t="s">
        <v>435</v>
      </c>
      <c r="C150" s="243"/>
      <c r="D150" s="244"/>
    </row>
    <row r="151" spans="1:4">
      <c r="A151" s="211">
        <v>142</v>
      </c>
      <c r="B151" s="277" t="s">
        <v>436</v>
      </c>
      <c r="C151" s="243"/>
      <c r="D151" s="244"/>
    </row>
    <row r="152" spans="1:4">
      <c r="A152" s="211">
        <v>143</v>
      </c>
      <c r="B152" s="277" t="s">
        <v>437</v>
      </c>
      <c r="C152" s="254">
        <v>0.17299999999999999</v>
      </c>
      <c r="D152" s="244"/>
    </row>
    <row r="153" spans="1:4">
      <c r="A153" s="211">
        <v>144</v>
      </c>
      <c r="B153" s="277" t="s">
        <v>438</v>
      </c>
      <c r="C153" s="243"/>
      <c r="D153" s="244"/>
    </row>
    <row r="154" spans="1:4">
      <c r="A154" s="211">
        <v>145</v>
      </c>
      <c r="B154" s="277" t="s">
        <v>439</v>
      </c>
      <c r="C154" s="243"/>
      <c r="D154" s="244"/>
    </row>
    <row r="155" spans="1:4">
      <c r="A155" s="211">
        <v>146</v>
      </c>
      <c r="B155" s="277" t="s">
        <v>440</v>
      </c>
      <c r="C155" s="243"/>
      <c r="D155" s="244"/>
    </row>
    <row r="156" spans="1:4">
      <c r="A156" s="211">
        <v>147</v>
      </c>
      <c r="B156" s="277" t="s">
        <v>441</v>
      </c>
      <c r="C156" s="243"/>
      <c r="D156" s="244"/>
    </row>
    <row r="157" spans="1:4">
      <c r="A157" s="211">
        <v>148</v>
      </c>
      <c r="B157" s="277" t="s">
        <v>442</v>
      </c>
      <c r="C157" s="243"/>
      <c r="D157" s="244"/>
    </row>
    <row r="158" spans="1:4">
      <c r="A158" s="211">
        <v>149</v>
      </c>
      <c r="B158" s="277" t="s">
        <v>888</v>
      </c>
      <c r="C158" s="243"/>
      <c r="D158" s="244"/>
    </row>
    <row r="159" spans="1:4">
      <c r="A159" s="211">
        <v>150</v>
      </c>
      <c r="B159" s="277" t="s">
        <v>443</v>
      </c>
      <c r="C159" s="243"/>
      <c r="D159" s="244"/>
    </row>
    <row r="160" spans="1:4">
      <c r="A160" s="211">
        <v>151</v>
      </c>
      <c r="B160" s="277" t="s">
        <v>444</v>
      </c>
      <c r="C160" s="243"/>
      <c r="D160" s="244"/>
    </row>
    <row r="161" spans="1:4">
      <c r="A161" s="211">
        <v>152</v>
      </c>
      <c r="B161" s="277" t="s">
        <v>445</v>
      </c>
      <c r="C161" s="243"/>
      <c r="D161" s="244"/>
    </row>
    <row r="162" spans="1:4">
      <c r="A162" s="211">
        <v>153</v>
      </c>
      <c r="B162" s="277" t="s">
        <v>446</v>
      </c>
      <c r="C162" s="243"/>
      <c r="D162" s="244"/>
    </row>
    <row r="163" spans="1:4">
      <c r="A163" s="211">
        <v>154</v>
      </c>
      <c r="B163" s="277" t="s">
        <v>447</v>
      </c>
      <c r="C163" s="243"/>
      <c r="D163" s="244"/>
    </row>
    <row r="164" spans="1:4">
      <c r="A164" s="211">
        <v>155</v>
      </c>
      <c r="B164" s="277" t="s">
        <v>448</v>
      </c>
      <c r="C164" s="243"/>
      <c r="D164" s="244"/>
    </row>
    <row r="165" spans="1:4">
      <c r="A165" s="211">
        <v>156</v>
      </c>
      <c r="B165" s="277" t="s">
        <v>470</v>
      </c>
      <c r="C165" s="243"/>
      <c r="D165" s="244"/>
    </row>
    <row r="166" spans="1:4">
      <c r="A166" s="211">
        <v>157</v>
      </c>
      <c r="B166" s="277" t="s">
        <v>471</v>
      </c>
      <c r="C166" s="243"/>
      <c r="D166" s="244"/>
    </row>
    <row r="167" spans="1:4">
      <c r="A167" s="211">
        <v>158</v>
      </c>
      <c r="B167" s="277" t="s">
        <v>472</v>
      </c>
      <c r="C167" s="243"/>
      <c r="D167" s="244"/>
    </row>
    <row r="168" spans="1:4">
      <c r="A168" s="211">
        <v>159</v>
      </c>
      <c r="B168" s="277" t="s">
        <v>473</v>
      </c>
      <c r="C168" s="243"/>
      <c r="D168" s="244"/>
    </row>
    <row r="169" spans="1:4">
      <c r="A169" s="211">
        <v>160</v>
      </c>
      <c r="B169" s="277" t="s">
        <v>474</v>
      </c>
      <c r="C169" s="243"/>
      <c r="D169" s="244"/>
    </row>
    <row r="170" spans="1:4">
      <c r="A170" s="211">
        <v>161</v>
      </c>
      <c r="B170" s="277" t="s">
        <v>475</v>
      </c>
      <c r="C170" s="243"/>
      <c r="D170" s="244"/>
    </row>
    <row r="171" spans="1:4">
      <c r="A171" s="211">
        <v>162</v>
      </c>
      <c r="B171" s="277" t="s">
        <v>476</v>
      </c>
      <c r="C171" s="243"/>
      <c r="D171" s="244"/>
    </row>
    <row r="172" spans="1:4">
      <c r="A172" s="211">
        <v>163</v>
      </c>
      <c r="B172" s="277" t="s">
        <v>477</v>
      </c>
      <c r="C172" s="243"/>
      <c r="D172" s="244"/>
    </row>
    <row r="173" spans="1:4">
      <c r="A173" s="211">
        <v>164</v>
      </c>
      <c r="B173" s="277" t="s">
        <v>480</v>
      </c>
      <c r="C173" s="243"/>
      <c r="D173" s="244"/>
    </row>
    <row r="174" spans="1:4">
      <c r="A174" s="211">
        <v>165</v>
      </c>
      <c r="B174" s="277" t="s">
        <v>479</v>
      </c>
      <c r="C174" s="243"/>
      <c r="D174" s="244"/>
    </row>
    <row r="175" spans="1:4">
      <c r="A175" s="211">
        <v>166</v>
      </c>
      <c r="B175" s="277" t="s">
        <v>547</v>
      </c>
      <c r="C175" s="243"/>
      <c r="D175" s="306"/>
    </row>
    <row r="176" spans="1:4" ht="26.4">
      <c r="A176" s="211">
        <v>167</v>
      </c>
      <c r="B176" s="277" t="s">
        <v>548</v>
      </c>
      <c r="C176" s="254">
        <v>35.89</v>
      </c>
      <c r="D176" s="309" t="s">
        <v>545</v>
      </c>
    </row>
    <row r="177" spans="1:4" ht="26.4">
      <c r="A177" s="211">
        <v>168</v>
      </c>
      <c r="B177" s="277" t="s">
        <v>549</v>
      </c>
      <c r="C177" s="254">
        <v>39.590000000000003</v>
      </c>
      <c r="D177" s="309" t="s">
        <v>545</v>
      </c>
    </row>
    <row r="178" spans="1:4" ht="26.4">
      <c r="A178" s="211">
        <v>169</v>
      </c>
      <c r="B178" s="277" t="s">
        <v>550</v>
      </c>
      <c r="C178" s="254"/>
      <c r="D178" s="309"/>
    </row>
    <row r="179" spans="1:4">
      <c r="A179" s="211">
        <v>170</v>
      </c>
      <c r="B179" s="277" t="s">
        <v>551</v>
      </c>
      <c r="C179" s="254">
        <v>66.680000000000007</v>
      </c>
      <c r="D179" s="309" t="s">
        <v>546</v>
      </c>
    </row>
    <row r="180" spans="1:4">
      <c r="A180" s="211">
        <v>171</v>
      </c>
      <c r="B180" s="277" t="s">
        <v>552</v>
      </c>
      <c r="C180" s="248"/>
      <c r="D180" s="278"/>
    </row>
    <row r="181" spans="1:4">
      <c r="A181" s="211">
        <v>172</v>
      </c>
      <c r="B181" s="277" t="s">
        <v>553</v>
      </c>
      <c r="C181" s="248"/>
      <c r="D181" s="307"/>
    </row>
    <row r="182" spans="1:4">
      <c r="A182" s="211">
        <v>173</v>
      </c>
      <c r="B182" s="277" t="s">
        <v>563</v>
      </c>
      <c r="C182" s="254"/>
      <c r="D182" s="244"/>
    </row>
    <row r="183" spans="1:4">
      <c r="A183" s="211">
        <v>174</v>
      </c>
      <c r="B183" s="277" t="s">
        <v>564</v>
      </c>
      <c r="C183" s="254"/>
      <c r="D183" s="244"/>
    </row>
    <row r="184" spans="1:4">
      <c r="A184" s="211">
        <v>175</v>
      </c>
      <c r="B184" s="277" t="s">
        <v>565</v>
      </c>
      <c r="C184" s="254"/>
      <c r="D184" s="244"/>
    </row>
    <row r="185" spans="1:4">
      <c r="A185" s="211">
        <v>176</v>
      </c>
      <c r="B185" s="277" t="s">
        <v>565</v>
      </c>
      <c r="C185" s="254"/>
      <c r="D185" s="244"/>
    </row>
    <row r="186" spans="1:4">
      <c r="A186" s="211">
        <v>177</v>
      </c>
      <c r="B186" s="277" t="s">
        <v>566</v>
      </c>
      <c r="C186" s="254"/>
      <c r="D186" s="244"/>
    </row>
    <row r="187" spans="1:4">
      <c r="A187" s="211">
        <v>178</v>
      </c>
      <c r="B187" s="277" t="s">
        <v>567</v>
      </c>
      <c r="C187" s="254"/>
      <c r="D187" s="244"/>
    </row>
    <row r="188" spans="1:4">
      <c r="A188" s="211">
        <v>179</v>
      </c>
      <c r="B188" s="277" t="s">
        <v>568</v>
      </c>
      <c r="C188" s="254"/>
      <c r="D188" s="244"/>
    </row>
    <row r="189" spans="1:4">
      <c r="A189" s="211">
        <v>180</v>
      </c>
      <c r="B189" s="277" t="s">
        <v>569</v>
      </c>
      <c r="C189" s="254"/>
      <c r="D189" s="244"/>
    </row>
    <row r="190" spans="1:4">
      <c r="A190" s="211">
        <v>181</v>
      </c>
      <c r="B190" s="277" t="s">
        <v>570</v>
      </c>
      <c r="C190" s="254">
        <v>5.9</v>
      </c>
      <c r="D190" s="244"/>
    </row>
    <row r="191" spans="1:4">
      <c r="A191" s="211">
        <v>182</v>
      </c>
      <c r="B191" s="277" t="s">
        <v>571</v>
      </c>
      <c r="C191" s="254">
        <v>-6</v>
      </c>
      <c r="D191" s="244"/>
    </row>
    <row r="192" spans="1:4">
      <c r="A192" s="211">
        <v>183</v>
      </c>
      <c r="B192" s="277" t="s">
        <v>572</v>
      </c>
      <c r="C192" s="254">
        <v>0.3</v>
      </c>
      <c r="D192" s="244"/>
    </row>
    <row r="193" spans="1:4">
      <c r="A193" s="211">
        <v>184</v>
      </c>
      <c r="B193" s="277" t="s">
        <v>573</v>
      </c>
      <c r="C193" s="254">
        <v>1.07</v>
      </c>
      <c r="D193" s="244"/>
    </row>
    <row r="194" spans="1:4">
      <c r="A194" s="211">
        <v>185</v>
      </c>
      <c r="B194" s="277" t="s">
        <v>574</v>
      </c>
      <c r="C194" s="254"/>
      <c r="D194" s="244"/>
    </row>
    <row r="195" spans="1:4">
      <c r="A195" s="211">
        <v>186</v>
      </c>
      <c r="B195" s="277" t="s">
        <v>575</v>
      </c>
      <c r="C195" s="254"/>
      <c r="D195" s="244"/>
    </row>
    <row r="196" spans="1:4">
      <c r="A196" s="211">
        <v>187</v>
      </c>
      <c r="B196" s="277" t="s">
        <v>576</v>
      </c>
      <c r="C196" s="254"/>
      <c r="D196" s="244"/>
    </row>
    <row r="197" spans="1:4">
      <c r="A197" s="211">
        <v>188</v>
      </c>
      <c r="B197" s="277" t="s">
        <v>577</v>
      </c>
      <c r="C197" s="254"/>
      <c r="D197" s="244"/>
    </row>
    <row r="198" spans="1:4">
      <c r="A198" s="211">
        <v>189</v>
      </c>
      <c r="B198" s="277" t="s">
        <v>586</v>
      </c>
      <c r="C198" s="254"/>
      <c r="D198" s="244"/>
    </row>
    <row r="199" spans="1:4">
      <c r="A199" s="211">
        <v>190</v>
      </c>
      <c r="B199" s="277" t="s">
        <v>578</v>
      </c>
      <c r="C199" s="254">
        <v>7.2</v>
      </c>
      <c r="D199" s="244"/>
    </row>
    <row r="200" spans="1:4">
      <c r="A200" s="211">
        <v>191</v>
      </c>
      <c r="B200" s="277" t="s">
        <v>579</v>
      </c>
      <c r="C200" s="254"/>
      <c r="D200" s="244"/>
    </row>
    <row r="201" spans="1:4">
      <c r="A201" s="211">
        <v>192</v>
      </c>
      <c r="B201" s="277" t="s">
        <v>580</v>
      </c>
      <c r="C201" s="254"/>
      <c r="D201" s="244"/>
    </row>
    <row r="202" spans="1:4">
      <c r="A202" s="211">
        <v>193</v>
      </c>
      <c r="B202" s="277" t="s">
        <v>581</v>
      </c>
      <c r="C202" s="254"/>
      <c r="D202" s="244"/>
    </row>
    <row r="203" spans="1:4">
      <c r="A203" s="211">
        <v>194</v>
      </c>
      <c r="B203" s="277" t="s">
        <v>582</v>
      </c>
      <c r="C203" s="254"/>
      <c r="D203" s="244"/>
    </row>
    <row r="204" spans="1:4">
      <c r="A204" s="211">
        <v>195</v>
      </c>
      <c r="B204" s="277" t="s">
        <v>583</v>
      </c>
      <c r="C204" s="254"/>
      <c r="D204" s="244"/>
    </row>
    <row r="205" spans="1:4">
      <c r="A205" s="211">
        <v>196</v>
      </c>
      <c r="B205" s="277" t="s">
        <v>587</v>
      </c>
      <c r="C205" s="254"/>
      <c r="D205" s="244"/>
    </row>
    <row r="206" spans="1:4">
      <c r="A206" s="211">
        <v>197</v>
      </c>
      <c r="B206" s="277" t="s">
        <v>588</v>
      </c>
      <c r="C206" s="254"/>
      <c r="D206" s="244"/>
    </row>
    <row r="207" spans="1:4">
      <c r="A207" s="211">
        <v>198</v>
      </c>
      <c r="B207" s="277" t="s">
        <v>589</v>
      </c>
      <c r="C207" s="254"/>
      <c r="D207" s="244"/>
    </row>
    <row r="208" spans="1:4">
      <c r="A208" s="211">
        <v>199</v>
      </c>
      <c r="B208" s="277" t="s">
        <v>590</v>
      </c>
      <c r="C208" s="254"/>
      <c r="D208" s="244"/>
    </row>
    <row r="209" spans="1:4">
      <c r="A209" s="211">
        <v>200</v>
      </c>
      <c r="B209" s="277" t="s">
        <v>584</v>
      </c>
      <c r="C209" s="254"/>
      <c r="D209" s="244"/>
    </row>
    <row r="210" spans="1:4">
      <c r="A210" s="211">
        <v>201</v>
      </c>
      <c r="B210" s="277" t="s">
        <v>585</v>
      </c>
      <c r="C210" s="254"/>
      <c r="D210" s="244"/>
    </row>
    <row r="211" spans="1:4" ht="26.4">
      <c r="A211" s="211">
        <v>202</v>
      </c>
      <c r="B211" s="277" t="s">
        <v>648</v>
      </c>
      <c r="C211" s="243"/>
      <c r="D211" s="244"/>
    </row>
    <row r="212" spans="1:4">
      <c r="A212" s="211">
        <v>203</v>
      </c>
      <c r="B212" s="277" t="s">
        <v>649</v>
      </c>
      <c r="C212" s="243"/>
      <c r="D212" s="244"/>
    </row>
    <row r="213" spans="1:4">
      <c r="A213" s="211">
        <v>204</v>
      </c>
      <c r="B213" s="277" t="s">
        <v>650</v>
      </c>
      <c r="C213" s="243"/>
      <c r="D213" s="244"/>
    </row>
    <row r="214" spans="1:4">
      <c r="A214" s="211">
        <v>205</v>
      </c>
      <c r="B214" s="277" t="s">
        <v>651</v>
      </c>
      <c r="C214" s="243"/>
      <c r="D214" s="244"/>
    </row>
    <row r="215" spans="1:4">
      <c r="A215" s="211">
        <v>206</v>
      </c>
      <c r="B215" s="277" t="s">
        <v>652</v>
      </c>
      <c r="C215" s="243"/>
      <c r="D215" s="244"/>
    </row>
    <row r="216" spans="1:4">
      <c r="A216" s="211">
        <v>207</v>
      </c>
      <c r="B216" s="277" t="s">
        <v>653</v>
      </c>
      <c r="C216" s="243"/>
      <c r="D216" s="244"/>
    </row>
    <row r="217" spans="1:4">
      <c r="A217" s="211">
        <v>208</v>
      </c>
      <c r="B217" s="277" t="s">
        <v>654</v>
      </c>
      <c r="C217" s="243"/>
      <c r="D217" s="244"/>
    </row>
    <row r="218" spans="1:4" ht="26.4">
      <c r="A218" s="211">
        <v>209</v>
      </c>
      <c r="B218" s="277" t="s">
        <v>657</v>
      </c>
      <c r="C218" s="254">
        <v>4.87</v>
      </c>
      <c r="D218" s="244"/>
    </row>
    <row r="219" spans="1:4">
      <c r="A219" s="211">
        <v>210</v>
      </c>
      <c r="B219" s="277" t="s">
        <v>658</v>
      </c>
      <c r="C219" s="243"/>
      <c r="D219" s="244"/>
    </row>
    <row r="220" spans="1:4">
      <c r="A220" s="211">
        <v>211</v>
      </c>
      <c r="B220" s="277" t="s">
        <v>659</v>
      </c>
      <c r="C220" s="243"/>
      <c r="D220" s="244"/>
    </row>
    <row r="221" spans="1:4">
      <c r="A221" s="211">
        <v>212</v>
      </c>
      <c r="B221" s="277" t="s">
        <v>697</v>
      </c>
      <c r="C221" s="243"/>
      <c r="D221" s="244"/>
    </row>
    <row r="222" spans="1:4">
      <c r="A222" s="211">
        <v>213</v>
      </c>
      <c r="B222" s="277" t="s">
        <v>683</v>
      </c>
      <c r="C222" s="243"/>
      <c r="D222" s="244"/>
    </row>
    <row r="223" spans="1:4">
      <c r="A223" s="211">
        <v>214</v>
      </c>
      <c r="B223" s="277" t="s">
        <v>684</v>
      </c>
      <c r="C223" s="243"/>
      <c r="D223" s="244"/>
    </row>
    <row r="224" spans="1:4">
      <c r="A224" s="211">
        <v>215</v>
      </c>
      <c r="B224" s="277" t="s">
        <v>685</v>
      </c>
      <c r="C224" s="243"/>
      <c r="D224" s="244"/>
    </row>
    <row r="225" spans="1:4">
      <c r="A225" s="211">
        <v>216</v>
      </c>
      <c r="B225" s="277" t="s">
        <v>686</v>
      </c>
      <c r="C225" s="243"/>
      <c r="D225" s="244"/>
    </row>
    <row r="226" spans="1:4" ht="26.4">
      <c r="A226" s="211">
        <v>217</v>
      </c>
      <c r="B226" s="277" t="s">
        <v>687</v>
      </c>
      <c r="C226" s="243"/>
      <c r="D226" s="244"/>
    </row>
    <row r="227" spans="1:4">
      <c r="A227" s="211">
        <v>218</v>
      </c>
      <c r="B227" s="277" t="s">
        <v>688</v>
      </c>
      <c r="C227" s="243"/>
      <c r="D227" s="244"/>
    </row>
    <row r="228" spans="1:4" ht="26.4">
      <c r="A228" s="211">
        <v>219</v>
      </c>
      <c r="B228" s="277" t="s">
        <v>689</v>
      </c>
      <c r="C228" s="243"/>
      <c r="D228" s="244"/>
    </row>
    <row r="229" spans="1:4">
      <c r="A229" s="211">
        <v>220</v>
      </c>
      <c r="B229" s="277" t="s">
        <v>690</v>
      </c>
      <c r="C229" s="243"/>
      <c r="D229" s="244"/>
    </row>
    <row r="230" spans="1:4">
      <c r="A230" s="211">
        <v>221</v>
      </c>
      <c r="B230" s="277" t="s">
        <v>691</v>
      </c>
      <c r="C230" s="243"/>
      <c r="D230" s="244"/>
    </row>
    <row r="231" spans="1:4">
      <c r="A231" s="211">
        <v>222</v>
      </c>
      <c r="B231" s="277" t="s">
        <v>692</v>
      </c>
      <c r="C231" s="243"/>
      <c r="D231" s="244"/>
    </row>
    <row r="232" spans="1:4">
      <c r="A232" s="211">
        <v>223</v>
      </c>
      <c r="B232" s="277" t="s">
        <v>693</v>
      </c>
      <c r="C232" s="243"/>
      <c r="D232" s="244"/>
    </row>
    <row r="233" spans="1:4">
      <c r="A233" s="211">
        <v>224</v>
      </c>
      <c r="B233" s="277" t="s">
        <v>694</v>
      </c>
      <c r="C233" s="243"/>
      <c r="D233" s="244"/>
    </row>
    <row r="234" spans="1:4">
      <c r="A234" s="211">
        <v>225</v>
      </c>
      <c r="B234" s="277" t="s">
        <v>695</v>
      </c>
      <c r="C234" s="243"/>
      <c r="D234" s="244"/>
    </row>
    <row r="235" spans="1:4">
      <c r="A235" s="211">
        <v>226</v>
      </c>
      <c r="B235" s="277" t="s">
        <v>696</v>
      </c>
      <c r="C235" s="243"/>
      <c r="D235" s="244"/>
    </row>
    <row r="236" spans="1:4">
      <c r="A236" s="211">
        <v>227</v>
      </c>
      <c r="B236" s="277" t="s">
        <v>707</v>
      </c>
      <c r="C236" s="254">
        <v>166.62</v>
      </c>
      <c r="D236" s="244"/>
    </row>
    <row r="237" spans="1:4">
      <c r="A237" s="211">
        <v>228</v>
      </c>
      <c r="B237" s="277" t="s">
        <v>719</v>
      </c>
      <c r="C237" s="243"/>
      <c r="D237" s="244"/>
    </row>
    <row r="238" spans="1:4">
      <c r="A238" s="211">
        <v>229</v>
      </c>
      <c r="B238" s="277" t="s">
        <v>720</v>
      </c>
      <c r="C238" s="243"/>
      <c r="D238" s="244"/>
    </row>
    <row r="239" spans="1:4">
      <c r="A239" s="211">
        <v>230</v>
      </c>
      <c r="B239" s="277" t="s">
        <v>721</v>
      </c>
      <c r="C239" s="243"/>
      <c r="D239" s="244"/>
    </row>
    <row r="240" spans="1:4">
      <c r="A240" s="211">
        <v>231</v>
      </c>
      <c r="B240" s="277" t="s">
        <v>722</v>
      </c>
      <c r="C240" s="243"/>
      <c r="D240" s="244"/>
    </row>
    <row r="241" spans="1:4">
      <c r="A241" s="211">
        <v>232</v>
      </c>
      <c r="B241" s="277" t="s">
        <v>723</v>
      </c>
      <c r="C241" s="254"/>
      <c r="D241" s="244"/>
    </row>
    <row r="242" spans="1:4">
      <c r="A242" s="211">
        <v>233</v>
      </c>
      <c r="B242" s="277" t="s">
        <v>724</v>
      </c>
      <c r="C242" s="254"/>
      <c r="D242" s="244"/>
    </row>
    <row r="243" spans="1:4">
      <c r="A243" s="211">
        <v>234</v>
      </c>
      <c r="B243" s="277" t="s">
        <v>725</v>
      </c>
      <c r="C243" s="254"/>
      <c r="D243" s="244"/>
    </row>
    <row r="244" spans="1:4">
      <c r="A244" s="211">
        <v>235</v>
      </c>
      <c r="B244" s="277" t="s">
        <v>726</v>
      </c>
      <c r="C244" s="254"/>
      <c r="D244" s="244"/>
    </row>
    <row r="245" spans="1:4">
      <c r="A245" s="211">
        <v>236</v>
      </c>
      <c r="B245" s="277" t="s">
        <v>727</v>
      </c>
      <c r="C245" s="254"/>
      <c r="D245" s="244"/>
    </row>
    <row r="246" spans="1:4">
      <c r="A246" s="211">
        <v>237</v>
      </c>
      <c r="B246" s="277" t="s">
        <v>728</v>
      </c>
      <c r="C246" s="254">
        <v>0.37</v>
      </c>
      <c r="D246" s="244"/>
    </row>
    <row r="247" spans="1:4">
      <c r="A247" s="211">
        <v>238</v>
      </c>
      <c r="B247" s="277" t="s">
        <v>729</v>
      </c>
      <c r="C247" s="254"/>
      <c r="D247" s="244"/>
    </row>
    <row r="248" spans="1:4">
      <c r="A248" s="211">
        <v>239</v>
      </c>
      <c r="B248" s="277" t="s">
        <v>730</v>
      </c>
      <c r="C248" s="254"/>
      <c r="D248" s="244"/>
    </row>
    <row r="249" spans="1:4">
      <c r="A249" s="211">
        <v>240</v>
      </c>
      <c r="B249" s="277" t="s">
        <v>731</v>
      </c>
      <c r="C249" s="254">
        <v>3</v>
      </c>
      <c r="D249" s="244"/>
    </row>
    <row r="250" spans="1:4">
      <c r="A250" s="211">
        <v>241</v>
      </c>
      <c r="B250" s="277" t="s">
        <v>732</v>
      </c>
      <c r="C250" s="254">
        <v>1</v>
      </c>
      <c r="D250" s="244"/>
    </row>
    <row r="251" spans="1:4">
      <c r="A251" s="211">
        <v>242</v>
      </c>
      <c r="B251" s="277" t="s">
        <v>733</v>
      </c>
      <c r="C251" s="254">
        <v>2</v>
      </c>
      <c r="D251" s="244"/>
    </row>
    <row r="252" spans="1:4">
      <c r="A252" s="211">
        <v>243</v>
      </c>
      <c r="B252" s="277" t="s">
        <v>734</v>
      </c>
      <c r="C252" s="254">
        <v>6</v>
      </c>
      <c r="D252" s="244"/>
    </row>
    <row r="253" spans="1:4">
      <c r="A253" s="211">
        <v>244</v>
      </c>
      <c r="B253" s="277" t="s">
        <v>735</v>
      </c>
      <c r="C253" s="254"/>
      <c r="D253" s="244"/>
    </row>
    <row r="254" spans="1:4">
      <c r="A254" s="211">
        <v>245</v>
      </c>
      <c r="B254" s="277" t="s">
        <v>736</v>
      </c>
      <c r="C254" s="254">
        <v>1</v>
      </c>
      <c r="D254" s="244"/>
    </row>
    <row r="255" spans="1:4">
      <c r="A255" s="211">
        <v>246</v>
      </c>
      <c r="B255" s="277" t="s">
        <v>737</v>
      </c>
      <c r="C255" s="243"/>
      <c r="D255" s="244"/>
    </row>
    <row r="256" spans="1:4">
      <c r="A256" s="211">
        <v>247</v>
      </c>
      <c r="B256" s="277" t="s">
        <v>738</v>
      </c>
      <c r="C256" s="243"/>
      <c r="D256" s="244"/>
    </row>
    <row r="257" spans="1:4">
      <c r="A257" s="211">
        <v>248</v>
      </c>
      <c r="B257" s="277" t="s">
        <v>739</v>
      </c>
      <c r="C257" s="243"/>
      <c r="D257" s="244"/>
    </row>
    <row r="258" spans="1:4">
      <c r="A258" s="211">
        <v>249</v>
      </c>
      <c r="B258" s="277" t="s">
        <v>740</v>
      </c>
      <c r="C258" s="243"/>
      <c r="D258" s="244"/>
    </row>
    <row r="259" spans="1:4">
      <c r="A259" s="211">
        <v>250</v>
      </c>
      <c r="B259" s="277" t="s">
        <v>741</v>
      </c>
      <c r="C259" s="243"/>
      <c r="D259" s="244"/>
    </row>
    <row r="260" spans="1:4">
      <c r="A260" s="211">
        <v>251</v>
      </c>
      <c r="B260" s="277" t="s">
        <v>742</v>
      </c>
      <c r="C260" s="243"/>
      <c r="D260" s="244"/>
    </row>
    <row r="261" spans="1:4">
      <c r="A261" s="211">
        <v>252</v>
      </c>
      <c r="B261" s="277" t="s">
        <v>743</v>
      </c>
      <c r="C261" s="243"/>
      <c r="D261" s="244"/>
    </row>
    <row r="262" spans="1:4">
      <c r="A262" s="211">
        <v>253</v>
      </c>
      <c r="B262" s="277" t="s">
        <v>744</v>
      </c>
      <c r="C262" s="243"/>
      <c r="D262" s="244"/>
    </row>
    <row r="263" spans="1:4">
      <c r="A263" s="211">
        <v>254</v>
      </c>
      <c r="B263" s="277" t="s">
        <v>745</v>
      </c>
      <c r="C263" s="243"/>
      <c r="D263" s="244"/>
    </row>
    <row r="264" spans="1:4">
      <c r="A264" s="211">
        <v>255</v>
      </c>
      <c r="B264" s="277" t="s">
        <v>746</v>
      </c>
      <c r="C264" s="243"/>
      <c r="D264" s="244"/>
    </row>
    <row r="265" spans="1:4">
      <c r="A265" s="211">
        <v>256</v>
      </c>
      <c r="B265" s="277" t="s">
        <v>747</v>
      </c>
      <c r="C265" s="243"/>
      <c r="D265" s="244"/>
    </row>
    <row r="266" spans="1:4">
      <c r="A266" s="211">
        <v>257</v>
      </c>
      <c r="B266" s="277" t="s">
        <v>748</v>
      </c>
      <c r="C266" s="243"/>
      <c r="D266" s="244"/>
    </row>
    <row r="267" spans="1:4">
      <c r="A267" s="211">
        <v>258</v>
      </c>
      <c r="B267" s="277" t="s">
        <v>749</v>
      </c>
      <c r="C267" s="243"/>
      <c r="D267" s="244"/>
    </row>
    <row r="268" spans="1:4">
      <c r="A268" s="211">
        <v>259</v>
      </c>
      <c r="B268" s="277" t="s">
        <v>750</v>
      </c>
      <c r="C268" s="243"/>
      <c r="D268" s="244"/>
    </row>
    <row r="269" spans="1:4">
      <c r="A269" s="211">
        <v>260</v>
      </c>
      <c r="B269" s="277" t="s">
        <v>751</v>
      </c>
      <c r="C269" s="243"/>
      <c r="D269" s="244"/>
    </row>
    <row r="270" spans="1:4">
      <c r="A270" s="211">
        <v>261</v>
      </c>
      <c r="B270" s="277" t="s">
        <v>752</v>
      </c>
      <c r="C270" s="243"/>
      <c r="D270" s="244"/>
    </row>
    <row r="271" spans="1:4">
      <c r="A271" s="211">
        <v>262</v>
      </c>
      <c r="B271" s="277" t="s">
        <v>759</v>
      </c>
      <c r="C271" s="254">
        <v>2</v>
      </c>
      <c r="D271" s="244"/>
    </row>
    <row r="272" spans="1:4">
      <c r="A272" s="211">
        <v>263</v>
      </c>
      <c r="B272" s="277" t="s">
        <v>760</v>
      </c>
      <c r="C272" s="254">
        <v>2</v>
      </c>
      <c r="D272" s="244"/>
    </row>
    <row r="273" spans="1:4">
      <c r="A273" s="211">
        <v>264</v>
      </c>
      <c r="B273" s="277" t="s">
        <v>761</v>
      </c>
      <c r="C273" s="254"/>
      <c r="D273" s="244"/>
    </row>
    <row r="274" spans="1:4">
      <c r="A274" s="211">
        <v>265</v>
      </c>
      <c r="B274" s="277" t="s">
        <v>762</v>
      </c>
      <c r="C274" s="254"/>
      <c r="D274" s="244"/>
    </row>
    <row r="275" spans="1:4">
      <c r="A275" s="211">
        <v>266</v>
      </c>
      <c r="B275" s="277" t="s">
        <v>763</v>
      </c>
      <c r="C275" s="254"/>
      <c r="D275" s="244"/>
    </row>
    <row r="276" spans="1:4">
      <c r="A276" s="211">
        <v>267</v>
      </c>
      <c r="B276" s="277" t="s">
        <v>764</v>
      </c>
      <c r="C276" s="254"/>
      <c r="D276" s="244"/>
    </row>
    <row r="277" spans="1:4">
      <c r="A277" s="211">
        <v>268</v>
      </c>
      <c r="B277" s="277" t="s">
        <v>765</v>
      </c>
      <c r="C277" s="254"/>
      <c r="D277" s="244"/>
    </row>
    <row r="278" spans="1:4">
      <c r="A278" s="211">
        <v>269</v>
      </c>
      <c r="B278" s="277" t="s">
        <v>766</v>
      </c>
      <c r="C278" s="254"/>
      <c r="D278" s="244"/>
    </row>
    <row r="279" spans="1:4">
      <c r="A279" s="211">
        <v>270</v>
      </c>
      <c r="B279" s="277" t="s">
        <v>767</v>
      </c>
      <c r="C279" s="254"/>
      <c r="D279" s="244"/>
    </row>
    <row r="280" spans="1:4">
      <c r="A280" s="211">
        <v>271</v>
      </c>
      <c r="B280" s="277" t="s">
        <v>768</v>
      </c>
      <c r="C280" s="254"/>
      <c r="D280" s="244"/>
    </row>
    <row r="281" spans="1:4">
      <c r="A281" s="211">
        <v>272</v>
      </c>
      <c r="B281" s="277" t="s">
        <v>769</v>
      </c>
      <c r="C281" s="254"/>
      <c r="D281" s="244"/>
    </row>
    <row r="282" spans="1:4">
      <c r="A282" s="211">
        <v>273</v>
      </c>
      <c r="B282" s="277" t="s">
        <v>770</v>
      </c>
      <c r="C282" s="254"/>
      <c r="D282" s="244"/>
    </row>
    <row r="283" spans="1:4">
      <c r="A283" s="211">
        <v>274</v>
      </c>
      <c r="B283" s="277" t="s">
        <v>771</v>
      </c>
      <c r="C283" s="254"/>
      <c r="D283" s="244"/>
    </row>
    <row r="284" spans="1:4">
      <c r="A284" s="211">
        <v>275</v>
      </c>
      <c r="B284" s="277" t="s">
        <v>772</v>
      </c>
      <c r="C284" s="254"/>
      <c r="D284" s="244"/>
    </row>
    <row r="285" spans="1:4">
      <c r="A285" s="211">
        <v>276</v>
      </c>
      <c r="B285" s="277" t="s">
        <v>773</v>
      </c>
      <c r="C285" s="254"/>
      <c r="D285" s="244"/>
    </row>
    <row r="286" spans="1:4">
      <c r="A286" s="211">
        <v>277</v>
      </c>
      <c r="B286" s="277" t="s">
        <v>774</v>
      </c>
      <c r="C286" s="254"/>
      <c r="D286" s="244"/>
    </row>
    <row r="287" spans="1:4">
      <c r="A287" s="211">
        <v>278</v>
      </c>
      <c r="B287" s="277" t="s">
        <v>775</v>
      </c>
      <c r="C287" s="254"/>
      <c r="D287" s="244"/>
    </row>
    <row r="288" spans="1:4">
      <c r="A288" s="211">
        <v>279</v>
      </c>
      <c r="B288" s="277" t="s">
        <v>776</v>
      </c>
      <c r="C288" s="254"/>
      <c r="D288" s="244"/>
    </row>
    <row r="289" spans="1:4">
      <c r="A289" s="211">
        <v>280</v>
      </c>
      <c r="B289" s="277" t="s">
        <v>777</v>
      </c>
      <c r="C289" s="254"/>
      <c r="D289" s="244"/>
    </row>
    <row r="290" spans="1:4">
      <c r="A290" s="211">
        <v>281</v>
      </c>
      <c r="B290" s="277" t="s">
        <v>778</v>
      </c>
      <c r="C290" s="254"/>
      <c r="D290" s="244"/>
    </row>
    <row r="291" spans="1:4">
      <c r="A291" s="211">
        <v>282</v>
      </c>
      <c r="B291" s="277" t="s">
        <v>779</v>
      </c>
      <c r="C291" s="254"/>
      <c r="D291" s="244"/>
    </row>
    <row r="292" spans="1:4">
      <c r="A292" s="211">
        <v>283</v>
      </c>
      <c r="B292" s="277" t="s">
        <v>780</v>
      </c>
      <c r="C292" s="254"/>
      <c r="D292" s="244"/>
    </row>
    <row r="293" spans="1:4">
      <c r="A293" s="211">
        <v>284</v>
      </c>
      <c r="B293" s="277" t="s">
        <v>781</v>
      </c>
      <c r="C293" s="254"/>
      <c r="D293" s="244"/>
    </row>
    <row r="294" spans="1:4">
      <c r="A294" s="211">
        <v>285</v>
      </c>
      <c r="B294" s="277" t="s">
        <v>782</v>
      </c>
      <c r="C294" s="254"/>
      <c r="D294" s="244"/>
    </row>
    <row r="295" spans="1:4">
      <c r="A295" s="211">
        <v>286</v>
      </c>
      <c r="B295" s="277" t="s">
        <v>783</v>
      </c>
      <c r="C295" s="254"/>
      <c r="D295" s="244"/>
    </row>
    <row r="296" spans="1:4">
      <c r="A296" s="211">
        <v>287</v>
      </c>
      <c r="B296" s="277" t="s">
        <v>784</v>
      </c>
      <c r="C296" s="254"/>
      <c r="D296" s="244"/>
    </row>
    <row r="297" spans="1:4">
      <c r="A297" s="211">
        <v>288</v>
      </c>
      <c r="B297" s="277" t="s">
        <v>785</v>
      </c>
      <c r="C297" s="254"/>
      <c r="D297" s="244"/>
    </row>
    <row r="298" spans="1:4">
      <c r="A298" s="211">
        <v>289</v>
      </c>
      <c r="B298" s="277" t="s">
        <v>786</v>
      </c>
      <c r="C298" s="254"/>
      <c r="D298" s="244"/>
    </row>
    <row r="299" spans="1:4">
      <c r="A299" s="211">
        <v>290</v>
      </c>
      <c r="B299" s="277" t="s">
        <v>787</v>
      </c>
      <c r="C299" s="254">
        <v>0.84799999999999998</v>
      </c>
      <c r="D299" s="244"/>
    </row>
    <row r="300" spans="1:4">
      <c r="A300" s="211">
        <v>291</v>
      </c>
      <c r="B300" s="277" t="s">
        <v>788</v>
      </c>
      <c r="C300" s="254">
        <v>1.2999999999999999E-2</v>
      </c>
      <c r="D300" s="244"/>
    </row>
    <row r="301" spans="1:4">
      <c r="A301" s="211">
        <v>292</v>
      </c>
      <c r="B301" s="277" t="s">
        <v>789</v>
      </c>
      <c r="C301" s="254">
        <v>2.415</v>
      </c>
      <c r="D301" s="244"/>
    </row>
    <row r="302" spans="1:4">
      <c r="A302" s="211">
        <v>293</v>
      </c>
      <c r="B302" s="277" t="s">
        <v>790</v>
      </c>
      <c r="C302" s="254">
        <v>0.23100000000000001</v>
      </c>
      <c r="D302" s="244"/>
    </row>
    <row r="303" spans="1:4">
      <c r="A303" s="211">
        <v>294</v>
      </c>
      <c r="B303" s="277" t="s">
        <v>791</v>
      </c>
      <c r="C303" s="254">
        <v>0.01</v>
      </c>
      <c r="D303" s="244"/>
    </row>
    <row r="304" spans="1:4">
      <c r="A304" s="211">
        <v>295</v>
      </c>
      <c r="B304" s="277" t="s">
        <v>792</v>
      </c>
      <c r="C304" s="254">
        <v>0.02</v>
      </c>
      <c r="D304" s="244"/>
    </row>
    <row r="305" spans="1:4">
      <c r="A305" s="211">
        <v>296</v>
      </c>
      <c r="B305" s="277" t="s">
        <v>793</v>
      </c>
      <c r="C305" s="254"/>
      <c r="D305" s="244"/>
    </row>
    <row r="306" spans="1:4">
      <c r="A306" s="211">
        <v>297</v>
      </c>
      <c r="B306" s="277" t="s">
        <v>794</v>
      </c>
      <c r="C306" s="254"/>
      <c r="D306" s="244"/>
    </row>
    <row r="307" spans="1:4">
      <c r="A307" s="211">
        <v>298</v>
      </c>
      <c r="B307" s="277" t="s">
        <v>795</v>
      </c>
      <c r="C307" s="254">
        <v>7.81</v>
      </c>
      <c r="D307" s="244"/>
    </row>
    <row r="308" spans="1:4">
      <c r="A308" s="211">
        <v>299</v>
      </c>
      <c r="B308" s="277" t="s">
        <v>796</v>
      </c>
      <c r="C308" s="254">
        <v>6.63</v>
      </c>
      <c r="D308" s="244"/>
    </row>
    <row r="309" spans="1:4">
      <c r="A309" s="211">
        <v>300</v>
      </c>
      <c r="B309" s="277" t="s">
        <v>797</v>
      </c>
      <c r="C309" s="254">
        <v>1</v>
      </c>
      <c r="D309" s="244"/>
    </row>
    <row r="310" spans="1:4">
      <c r="A310" s="211">
        <v>301</v>
      </c>
      <c r="B310" s="277" t="s">
        <v>798</v>
      </c>
      <c r="C310" s="254"/>
      <c r="D310" s="244"/>
    </row>
    <row r="311" spans="1:4">
      <c r="A311" s="211">
        <v>302</v>
      </c>
      <c r="B311" s="277" t="s">
        <v>799</v>
      </c>
      <c r="C311" s="254"/>
      <c r="D311" s="244"/>
    </row>
    <row r="312" spans="1:4">
      <c r="A312" s="211">
        <v>303</v>
      </c>
      <c r="B312" s="277" t="s">
        <v>800</v>
      </c>
      <c r="C312" s="254"/>
      <c r="D312" s="244"/>
    </row>
    <row r="313" spans="1:4">
      <c r="A313" s="211">
        <v>304</v>
      </c>
      <c r="B313" s="277" t="s">
        <v>1570</v>
      </c>
      <c r="C313" s="254"/>
      <c r="D313" s="244"/>
    </row>
    <row r="314" spans="1:4">
      <c r="A314" s="211">
        <v>305</v>
      </c>
      <c r="B314" s="277" t="s">
        <v>1571</v>
      </c>
      <c r="C314" s="254"/>
      <c r="D314" s="244"/>
    </row>
    <row r="315" spans="1:4">
      <c r="A315" s="211">
        <v>306</v>
      </c>
      <c r="B315" s="277" t="s">
        <v>801</v>
      </c>
      <c r="C315" s="254"/>
      <c r="D315" s="244"/>
    </row>
    <row r="316" spans="1:4">
      <c r="A316" s="211">
        <v>307</v>
      </c>
      <c r="B316" s="245" t="s">
        <v>802</v>
      </c>
      <c r="C316" s="254"/>
      <c r="D316" s="244"/>
    </row>
    <row r="317" spans="1:4">
      <c r="A317" s="211">
        <v>308</v>
      </c>
      <c r="B317" s="245" t="s">
        <v>803</v>
      </c>
      <c r="C317" s="254"/>
      <c r="D317" s="244"/>
    </row>
    <row r="318" spans="1:4">
      <c r="A318" s="211">
        <v>309</v>
      </c>
      <c r="B318" s="245" t="s">
        <v>804</v>
      </c>
      <c r="C318" s="254"/>
      <c r="D318" s="244"/>
    </row>
    <row r="319" spans="1:4">
      <c r="A319" s="211">
        <v>310</v>
      </c>
      <c r="B319" s="245" t="s">
        <v>805</v>
      </c>
      <c r="C319" s="254"/>
      <c r="D319" s="244"/>
    </row>
    <row r="320" spans="1:4">
      <c r="A320" s="211">
        <v>311</v>
      </c>
      <c r="B320" s="245" t="s">
        <v>806</v>
      </c>
      <c r="C320" s="254"/>
      <c r="D320" s="244"/>
    </row>
    <row r="321" spans="1:4">
      <c r="A321" s="211">
        <v>312</v>
      </c>
      <c r="B321" s="245" t="s">
        <v>807</v>
      </c>
      <c r="C321" s="254"/>
      <c r="D321" s="244"/>
    </row>
    <row r="322" spans="1:4">
      <c r="A322" s="211">
        <v>313</v>
      </c>
      <c r="B322" s="245" t="s">
        <v>808</v>
      </c>
      <c r="C322" s="254"/>
      <c r="D322" s="244"/>
    </row>
    <row r="323" spans="1:4">
      <c r="A323" s="211">
        <v>314</v>
      </c>
      <c r="B323" s="245" t="s">
        <v>809</v>
      </c>
      <c r="C323" s="254"/>
      <c r="D323" s="244"/>
    </row>
    <row r="324" spans="1:4">
      <c r="A324" s="211">
        <v>315</v>
      </c>
      <c r="B324" s="245" t="s">
        <v>810</v>
      </c>
      <c r="C324" s="254"/>
      <c r="D324" s="244"/>
    </row>
    <row r="325" spans="1:4">
      <c r="A325" s="211">
        <v>316</v>
      </c>
      <c r="B325" s="245" t="s">
        <v>811</v>
      </c>
      <c r="C325" s="254"/>
      <c r="D325" s="244"/>
    </row>
    <row r="326" spans="1:4">
      <c r="A326" s="211">
        <v>317</v>
      </c>
      <c r="B326" s="245" t="s">
        <v>818</v>
      </c>
      <c r="C326" s="254"/>
      <c r="D326" s="244"/>
    </row>
    <row r="327" spans="1:4">
      <c r="A327" s="211">
        <v>318</v>
      </c>
      <c r="B327" s="245" t="s">
        <v>819</v>
      </c>
      <c r="C327" s="254"/>
      <c r="D327" s="244"/>
    </row>
    <row r="328" spans="1:4">
      <c r="A328" s="211">
        <v>319</v>
      </c>
      <c r="B328" s="245" t="s">
        <v>820</v>
      </c>
      <c r="C328" s="254"/>
      <c r="D328" s="244"/>
    </row>
    <row r="329" spans="1:4">
      <c r="A329" s="211">
        <v>320</v>
      </c>
      <c r="B329" s="245" t="s">
        <v>821</v>
      </c>
      <c r="C329" s="254"/>
      <c r="D329" s="244"/>
    </row>
    <row r="330" spans="1:4">
      <c r="A330" s="211">
        <v>321</v>
      </c>
      <c r="B330" s="245" t="s">
        <v>822</v>
      </c>
      <c r="C330" s="254"/>
      <c r="D330" s="244"/>
    </row>
    <row r="331" spans="1:4">
      <c r="A331" s="211">
        <v>322</v>
      </c>
      <c r="B331" s="245" t="s">
        <v>823</v>
      </c>
      <c r="C331" s="254"/>
      <c r="D331" s="244"/>
    </row>
    <row r="332" spans="1:4">
      <c r="A332" s="211">
        <v>323</v>
      </c>
      <c r="B332" s="245" t="s">
        <v>824</v>
      </c>
      <c r="C332" s="254"/>
      <c r="D332" s="244"/>
    </row>
    <row r="333" spans="1:4">
      <c r="A333" s="211">
        <v>324</v>
      </c>
      <c r="B333" s="245" t="s">
        <v>825</v>
      </c>
      <c r="C333" s="254"/>
      <c r="D333" s="244"/>
    </row>
    <row r="334" spans="1:4">
      <c r="A334" s="211">
        <v>325</v>
      </c>
      <c r="B334" s="245" t="s">
        <v>826</v>
      </c>
      <c r="C334" s="254"/>
      <c r="D334" s="244"/>
    </row>
    <row r="335" spans="1:4">
      <c r="A335" s="211">
        <v>326</v>
      </c>
      <c r="B335" s="245" t="s">
        <v>827</v>
      </c>
      <c r="C335" s="254"/>
      <c r="D335" s="244"/>
    </row>
    <row r="336" spans="1:4">
      <c r="A336" s="211">
        <v>327</v>
      </c>
      <c r="B336" s="245" t="s">
        <v>828</v>
      </c>
      <c r="C336" s="254"/>
      <c r="D336" s="244"/>
    </row>
    <row r="337" spans="1:4">
      <c r="A337" s="211">
        <v>328</v>
      </c>
      <c r="B337" s="245" t="s">
        <v>829</v>
      </c>
      <c r="C337" s="254">
        <v>1.8</v>
      </c>
      <c r="D337" s="244"/>
    </row>
    <row r="338" spans="1:4">
      <c r="A338" s="211">
        <v>329</v>
      </c>
      <c r="B338" s="245" t="s">
        <v>830</v>
      </c>
      <c r="C338" s="254"/>
      <c r="D338" s="244"/>
    </row>
    <row r="339" spans="1:4">
      <c r="A339" s="211">
        <v>330</v>
      </c>
      <c r="B339" s="245" t="s">
        <v>831</v>
      </c>
      <c r="C339" s="254"/>
      <c r="D339" s="244"/>
    </row>
    <row r="340" spans="1:4">
      <c r="A340" s="211">
        <v>331</v>
      </c>
      <c r="B340" s="245" t="s">
        <v>832</v>
      </c>
      <c r="C340" s="254"/>
      <c r="D340" s="244"/>
    </row>
    <row r="341" spans="1:4">
      <c r="A341" s="211">
        <v>332</v>
      </c>
      <c r="B341" s="245" t="s">
        <v>833</v>
      </c>
      <c r="C341" s="254"/>
      <c r="D341" s="244"/>
    </row>
    <row r="342" spans="1:4">
      <c r="A342" s="211">
        <v>333</v>
      </c>
      <c r="B342" s="245" t="s">
        <v>837</v>
      </c>
      <c r="C342" s="254"/>
      <c r="D342" s="244"/>
    </row>
    <row r="343" spans="1:4">
      <c r="A343" s="211">
        <v>334</v>
      </c>
      <c r="B343" s="245" t="s">
        <v>838</v>
      </c>
      <c r="C343" s="254"/>
      <c r="D343" s="244"/>
    </row>
    <row r="344" spans="1:4">
      <c r="A344" s="211">
        <v>335</v>
      </c>
      <c r="B344" s="245" t="s">
        <v>839</v>
      </c>
      <c r="C344" s="254"/>
      <c r="D344" s="244"/>
    </row>
    <row r="345" spans="1:4">
      <c r="A345" s="211">
        <v>336</v>
      </c>
      <c r="B345" s="245" t="s">
        <v>840</v>
      </c>
      <c r="C345" s="254"/>
      <c r="D345" s="244"/>
    </row>
    <row r="346" spans="1:4">
      <c r="A346" s="211">
        <v>337</v>
      </c>
      <c r="B346" s="245" t="s">
        <v>841</v>
      </c>
      <c r="C346" s="254"/>
      <c r="D346" s="244"/>
    </row>
    <row r="347" spans="1:4">
      <c r="A347" s="211">
        <v>338</v>
      </c>
      <c r="B347" s="245" t="s">
        <v>842</v>
      </c>
      <c r="C347" s="254"/>
      <c r="D347" s="244"/>
    </row>
    <row r="348" spans="1:4">
      <c r="A348" s="211">
        <v>339</v>
      </c>
      <c r="B348" s="245" t="s">
        <v>843</v>
      </c>
      <c r="C348" s="254">
        <v>3.53</v>
      </c>
      <c r="D348" s="244"/>
    </row>
    <row r="349" spans="1:4">
      <c r="A349" s="211">
        <v>340</v>
      </c>
      <c r="B349" s="245" t="s">
        <v>844</v>
      </c>
      <c r="C349" s="254"/>
      <c r="D349" s="244"/>
    </row>
    <row r="350" spans="1:4">
      <c r="A350" s="211">
        <v>341</v>
      </c>
      <c r="B350" s="245" t="s">
        <v>845</v>
      </c>
      <c r="C350" s="254"/>
      <c r="D350" s="244"/>
    </row>
    <row r="351" spans="1:4">
      <c r="A351" s="211">
        <v>342</v>
      </c>
      <c r="B351" s="245" t="s">
        <v>846</v>
      </c>
      <c r="C351" s="254"/>
      <c r="D351" s="244"/>
    </row>
    <row r="352" spans="1:4">
      <c r="A352" s="211">
        <v>343</v>
      </c>
      <c r="B352" s="245" t="s">
        <v>847</v>
      </c>
      <c r="C352" s="254"/>
      <c r="D352" s="244"/>
    </row>
    <row r="353" spans="1:4">
      <c r="A353" s="211">
        <v>344</v>
      </c>
      <c r="B353" s="245" t="s">
        <v>848</v>
      </c>
      <c r="C353" s="254"/>
      <c r="D353" s="244"/>
    </row>
    <row r="354" spans="1:4">
      <c r="A354" s="211">
        <v>345</v>
      </c>
      <c r="B354" s="245" t="s">
        <v>849</v>
      </c>
      <c r="C354" s="254"/>
      <c r="D354" s="244"/>
    </row>
    <row r="355" spans="1:4">
      <c r="A355" s="211">
        <v>346</v>
      </c>
      <c r="B355" s="245" t="s">
        <v>850</v>
      </c>
      <c r="C355" s="254"/>
      <c r="D355" s="244"/>
    </row>
    <row r="356" spans="1:4">
      <c r="A356" s="211">
        <v>347</v>
      </c>
      <c r="B356" s="245" t="s">
        <v>851</v>
      </c>
      <c r="C356" s="254"/>
      <c r="D356" s="244"/>
    </row>
    <row r="357" spans="1:4">
      <c r="A357" s="211">
        <v>348</v>
      </c>
      <c r="B357" s="245" t="s">
        <v>852</v>
      </c>
      <c r="C357" s="254"/>
      <c r="D357" s="244"/>
    </row>
    <row r="358" spans="1:4">
      <c r="A358" s="211">
        <v>349</v>
      </c>
      <c r="B358" s="245" t="s">
        <v>853</v>
      </c>
      <c r="C358" s="254"/>
      <c r="D358" s="244"/>
    </row>
    <row r="359" spans="1:4">
      <c r="A359" s="211">
        <v>350</v>
      </c>
      <c r="B359" s="245" t="s">
        <v>854</v>
      </c>
      <c r="C359" s="254"/>
      <c r="D359" s="244"/>
    </row>
    <row r="360" spans="1:4">
      <c r="A360" s="211">
        <v>351</v>
      </c>
      <c r="B360" s="245" t="s">
        <v>855</v>
      </c>
      <c r="C360" s="254"/>
      <c r="D360" s="244"/>
    </row>
    <row r="361" spans="1:4">
      <c r="A361" s="211">
        <v>352</v>
      </c>
      <c r="B361" s="245" t="s">
        <v>856</v>
      </c>
      <c r="C361" s="254"/>
      <c r="D361" s="244"/>
    </row>
    <row r="362" spans="1:4">
      <c r="A362" s="211">
        <v>353</v>
      </c>
      <c r="B362" s="245" t="s">
        <v>857</v>
      </c>
      <c r="C362" s="254"/>
      <c r="D362" s="244"/>
    </row>
    <row r="363" spans="1:4">
      <c r="A363" s="211">
        <v>354</v>
      </c>
      <c r="B363" s="245" t="s">
        <v>858</v>
      </c>
      <c r="C363" s="254"/>
      <c r="D363" s="244"/>
    </row>
    <row r="364" spans="1:4">
      <c r="A364" s="211">
        <v>355</v>
      </c>
      <c r="B364" s="245" t="s">
        <v>859</v>
      </c>
      <c r="C364" s="254"/>
      <c r="D364" s="244"/>
    </row>
    <row r="365" spans="1:4">
      <c r="A365" s="211">
        <v>356</v>
      </c>
      <c r="B365" s="245" t="s">
        <v>860</v>
      </c>
      <c r="C365" s="254"/>
      <c r="D365" s="244"/>
    </row>
    <row r="366" spans="1:4">
      <c r="A366" s="211">
        <v>357</v>
      </c>
      <c r="B366" s="245" t="s">
        <v>861</v>
      </c>
      <c r="C366" s="254"/>
      <c r="D366" s="244"/>
    </row>
    <row r="367" spans="1:4">
      <c r="A367" s="211">
        <v>358</v>
      </c>
      <c r="B367" s="245" t="s">
        <v>862</v>
      </c>
      <c r="C367" s="254"/>
      <c r="D367" s="244"/>
    </row>
    <row r="368" spans="1:4">
      <c r="A368" s="211">
        <v>359</v>
      </c>
      <c r="B368" s="245" t="s">
        <v>863</v>
      </c>
      <c r="C368" s="254"/>
      <c r="D368" s="244"/>
    </row>
    <row r="369" spans="1:4">
      <c r="A369" s="211">
        <v>360</v>
      </c>
      <c r="B369" s="245" t="s">
        <v>864</v>
      </c>
      <c r="C369" s="254"/>
      <c r="D369" s="244"/>
    </row>
    <row r="370" spans="1:4">
      <c r="A370" s="211">
        <v>361</v>
      </c>
      <c r="B370" s="245" t="s">
        <v>865</v>
      </c>
      <c r="C370" s="254"/>
      <c r="D370" s="244"/>
    </row>
    <row r="371" spans="1:4">
      <c r="A371" s="211">
        <v>362</v>
      </c>
      <c r="B371" s="245" t="s">
        <v>866</v>
      </c>
      <c r="C371" s="254"/>
      <c r="D371" s="244"/>
    </row>
    <row r="372" spans="1:4">
      <c r="A372" s="211">
        <v>363</v>
      </c>
      <c r="B372" s="245" t="s">
        <v>867</v>
      </c>
      <c r="C372" s="254"/>
      <c r="D372" s="244"/>
    </row>
    <row r="373" spans="1:4">
      <c r="A373" s="211">
        <v>364</v>
      </c>
      <c r="B373" s="245" t="s">
        <v>868</v>
      </c>
      <c r="C373" s="254"/>
      <c r="D373" s="244"/>
    </row>
    <row r="374" spans="1:4">
      <c r="A374" s="211">
        <v>365</v>
      </c>
      <c r="B374" s="245" t="s">
        <v>869</v>
      </c>
      <c r="C374" s="254"/>
      <c r="D374" s="244"/>
    </row>
    <row r="375" spans="1:4">
      <c r="A375" s="211">
        <v>366</v>
      </c>
      <c r="B375" s="245" t="s">
        <v>870</v>
      </c>
      <c r="C375" s="254"/>
      <c r="D375" s="244"/>
    </row>
    <row r="376" spans="1:4">
      <c r="A376" s="211">
        <v>367</v>
      </c>
      <c r="B376" s="245" t="s">
        <v>871</v>
      </c>
      <c r="C376" s="254"/>
      <c r="D376" s="244"/>
    </row>
    <row r="377" spans="1:4">
      <c r="A377" s="211">
        <v>368</v>
      </c>
      <c r="B377" s="245" t="s">
        <v>872</v>
      </c>
      <c r="C377" s="254"/>
      <c r="D377" s="244"/>
    </row>
    <row r="378" spans="1:4">
      <c r="A378" s="211">
        <v>369</v>
      </c>
      <c r="B378" s="245" t="s">
        <v>873</v>
      </c>
      <c r="C378" s="254"/>
      <c r="D378" s="244"/>
    </row>
    <row r="379" spans="1:4">
      <c r="A379" s="211">
        <v>370</v>
      </c>
      <c r="B379" s="245" t="s">
        <v>874</v>
      </c>
      <c r="C379" s="254"/>
      <c r="D379" s="244"/>
    </row>
    <row r="380" spans="1:4">
      <c r="A380" s="211">
        <v>371</v>
      </c>
      <c r="B380" s="245" t="s">
        <v>875</v>
      </c>
      <c r="C380" s="254"/>
      <c r="D380" s="244"/>
    </row>
    <row r="381" spans="1:4">
      <c r="A381" s="211">
        <v>372</v>
      </c>
      <c r="B381" s="245" t="s">
        <v>876</v>
      </c>
      <c r="C381" s="254"/>
      <c r="D381" s="244"/>
    </row>
    <row r="382" spans="1:4">
      <c r="A382" s="211">
        <v>373</v>
      </c>
      <c r="B382" s="245" t="s">
        <v>877</v>
      </c>
      <c r="C382" s="254"/>
      <c r="D382" s="244"/>
    </row>
    <row r="383" spans="1:4">
      <c r="A383" s="211">
        <v>374</v>
      </c>
      <c r="B383" s="245" t="s">
        <v>896</v>
      </c>
      <c r="C383" s="254">
        <v>1.042</v>
      </c>
      <c r="D383" s="244"/>
    </row>
    <row r="384" spans="1:4">
      <c r="A384" s="211">
        <v>375</v>
      </c>
      <c r="B384" s="245" t="s">
        <v>897</v>
      </c>
      <c r="C384" s="254"/>
      <c r="D384" s="244"/>
    </row>
    <row r="385" spans="1:4">
      <c r="A385" s="211">
        <v>376</v>
      </c>
      <c r="B385" s="245" t="s">
        <v>898</v>
      </c>
      <c r="C385" s="254"/>
      <c r="D385" s="244"/>
    </row>
    <row r="386" spans="1:4">
      <c r="A386" s="211">
        <v>377</v>
      </c>
      <c r="B386" s="245" t="s">
        <v>899</v>
      </c>
      <c r="C386" s="254">
        <v>9.6000000000000002E-2</v>
      </c>
      <c r="D386" s="244"/>
    </row>
    <row r="387" spans="1:4">
      <c r="A387" s="211">
        <v>378</v>
      </c>
      <c r="B387" s="245" t="s">
        <v>900</v>
      </c>
      <c r="C387" s="254"/>
      <c r="D387" s="244"/>
    </row>
    <row r="388" spans="1:4">
      <c r="A388" s="211">
        <v>379</v>
      </c>
      <c r="B388" s="245" t="s">
        <v>901</v>
      </c>
      <c r="C388" s="254"/>
      <c r="D388" s="244"/>
    </row>
    <row r="389" spans="1:4">
      <c r="A389" s="211">
        <v>380</v>
      </c>
      <c r="B389" s="245" t="s">
        <v>902</v>
      </c>
      <c r="C389" s="254"/>
      <c r="D389" s="244"/>
    </row>
    <row r="390" spans="1:4">
      <c r="A390" s="211">
        <v>381</v>
      </c>
      <c r="B390" s="245" t="s">
        <v>903</v>
      </c>
      <c r="C390" s="254">
        <v>0.16800000000000001</v>
      </c>
      <c r="D390" s="244"/>
    </row>
    <row r="391" spans="1:4">
      <c r="A391" s="211">
        <v>382</v>
      </c>
      <c r="B391" s="245" t="s">
        <v>904</v>
      </c>
      <c r="C391" s="254"/>
      <c r="D391" s="244"/>
    </row>
    <row r="392" spans="1:4">
      <c r="A392" s="211">
        <v>383</v>
      </c>
      <c r="B392" s="245" t="s">
        <v>905</v>
      </c>
      <c r="C392" s="254"/>
      <c r="D392" s="244"/>
    </row>
    <row r="393" spans="1:4">
      <c r="A393" s="211">
        <v>384</v>
      </c>
      <c r="B393" s="245" t="s">
        <v>906</v>
      </c>
      <c r="C393" s="254"/>
      <c r="D393" s="244"/>
    </row>
    <row r="394" spans="1:4">
      <c r="A394" s="211">
        <v>385</v>
      </c>
      <c r="B394" s="245" t="s">
        <v>907</v>
      </c>
      <c r="C394" s="254"/>
      <c r="D394" s="244"/>
    </row>
    <row r="395" spans="1:4">
      <c r="A395" s="211">
        <v>386</v>
      </c>
      <c r="B395" s="245" t="s">
        <v>908</v>
      </c>
      <c r="C395" s="254"/>
      <c r="D395" s="244"/>
    </row>
    <row r="396" spans="1:4">
      <c r="A396" s="211">
        <v>387</v>
      </c>
      <c r="B396" s="245" t="s">
        <v>909</v>
      </c>
      <c r="C396" s="254"/>
      <c r="D396" s="244"/>
    </row>
    <row r="397" spans="1:4">
      <c r="A397" s="211">
        <v>388</v>
      </c>
      <c r="B397" s="245" t="s">
        <v>910</v>
      </c>
      <c r="C397" s="254"/>
      <c r="D397" s="244"/>
    </row>
    <row r="398" spans="1:4">
      <c r="A398" s="211">
        <v>389</v>
      </c>
      <c r="B398" s="245" t="s">
        <v>911</v>
      </c>
      <c r="C398" s="254"/>
      <c r="D398" s="244"/>
    </row>
    <row r="399" spans="1:4">
      <c r="A399" s="211">
        <v>390</v>
      </c>
      <c r="B399" s="245" t="s">
        <v>912</v>
      </c>
      <c r="C399" s="254"/>
      <c r="D399" s="244"/>
    </row>
    <row r="400" spans="1:4">
      <c r="A400" s="211">
        <v>391</v>
      </c>
      <c r="B400" s="245" t="s">
        <v>913</v>
      </c>
      <c r="C400" s="254"/>
      <c r="D400" s="244"/>
    </row>
    <row r="401" spans="1:4">
      <c r="A401" s="211">
        <v>392</v>
      </c>
      <c r="B401" s="245" t="s">
        <v>914</v>
      </c>
      <c r="C401" s="254"/>
      <c r="D401" s="244"/>
    </row>
    <row r="402" spans="1:4">
      <c r="A402" s="211">
        <v>393</v>
      </c>
      <c r="B402" s="245" t="s">
        <v>915</v>
      </c>
      <c r="C402" s="254"/>
      <c r="D402" s="244"/>
    </row>
    <row r="403" spans="1:4">
      <c r="A403" s="211">
        <v>394</v>
      </c>
      <c r="B403" s="308" t="s">
        <v>946</v>
      </c>
      <c r="C403" s="300">
        <v>97.63</v>
      </c>
      <c r="D403" s="244"/>
    </row>
    <row r="404" spans="1:4">
      <c r="A404" s="211">
        <v>395</v>
      </c>
      <c r="B404" s="308" t="s">
        <v>991</v>
      </c>
      <c r="C404" s="300">
        <v>11.63</v>
      </c>
      <c r="D404" s="244"/>
    </row>
    <row r="405" spans="1:4">
      <c r="A405" s="211">
        <v>396</v>
      </c>
      <c r="B405" s="308" t="s">
        <v>992</v>
      </c>
      <c r="C405" s="300">
        <v>2.59</v>
      </c>
      <c r="D405" s="244"/>
    </row>
    <row r="406" spans="1:4">
      <c r="A406" s="211">
        <v>397</v>
      </c>
      <c r="B406" s="308" t="s">
        <v>993</v>
      </c>
      <c r="C406" s="300"/>
      <c r="D406" s="244"/>
    </row>
    <row r="407" spans="1:4">
      <c r="A407" s="211">
        <v>398</v>
      </c>
      <c r="B407" s="308" t="s">
        <v>994</v>
      </c>
      <c r="C407" s="300"/>
      <c r="D407" s="244"/>
    </row>
    <row r="408" spans="1:4">
      <c r="A408" s="211">
        <v>399</v>
      </c>
      <c r="B408" s="308" t="s">
        <v>995</v>
      </c>
      <c r="C408" s="300"/>
      <c r="D408" s="244"/>
    </row>
    <row r="409" spans="1:4">
      <c r="A409" s="211">
        <v>400</v>
      </c>
      <c r="B409" s="308" t="s">
        <v>996</v>
      </c>
      <c r="C409" s="300"/>
      <c r="D409" s="244"/>
    </row>
    <row r="410" spans="1:4">
      <c r="A410" s="211">
        <v>401</v>
      </c>
      <c r="B410" s="308" t="s">
        <v>997</v>
      </c>
      <c r="C410" s="300"/>
      <c r="D410" s="244"/>
    </row>
    <row r="411" spans="1:4">
      <c r="A411" s="211">
        <v>402</v>
      </c>
      <c r="B411" s="308" t="s">
        <v>998</v>
      </c>
      <c r="C411" s="300"/>
      <c r="D411" s="244"/>
    </row>
    <row r="412" spans="1:4">
      <c r="A412" s="211">
        <v>403</v>
      </c>
      <c r="B412" s="308" t="s">
        <v>999</v>
      </c>
      <c r="C412" s="300"/>
      <c r="D412" s="244"/>
    </row>
    <row r="413" spans="1:4">
      <c r="A413" s="211">
        <v>404</v>
      </c>
      <c r="B413" s="308" t="s">
        <v>1000</v>
      </c>
      <c r="C413" s="300"/>
      <c r="D413" s="244"/>
    </row>
    <row r="414" spans="1:4">
      <c r="A414" s="211">
        <v>405</v>
      </c>
      <c r="B414" s="308" t="s">
        <v>1001</v>
      </c>
      <c r="C414" s="300"/>
      <c r="D414" s="244"/>
    </row>
    <row r="415" spans="1:4">
      <c r="A415" s="211">
        <v>406</v>
      </c>
      <c r="B415" s="308" t="s">
        <v>1002</v>
      </c>
      <c r="C415" s="300"/>
      <c r="D415" s="244"/>
    </row>
    <row r="416" spans="1:4">
      <c r="A416" s="211">
        <v>407</v>
      </c>
      <c r="B416" s="308" t="s">
        <v>1003</v>
      </c>
      <c r="C416" s="300"/>
      <c r="D416" s="244"/>
    </row>
    <row r="417" spans="1:4">
      <c r="A417" s="211">
        <v>408</v>
      </c>
      <c r="B417" s="308" t="s">
        <v>1004</v>
      </c>
      <c r="C417" s="300"/>
      <c r="D417" s="244"/>
    </row>
    <row r="418" spans="1:4">
      <c r="A418" s="211">
        <v>409</v>
      </c>
      <c r="B418" s="308" t="s">
        <v>1005</v>
      </c>
      <c r="C418" s="300"/>
      <c r="D418" s="244"/>
    </row>
    <row r="419" spans="1:4">
      <c r="A419" s="211">
        <v>410</v>
      </c>
      <c r="B419" s="308" t="s">
        <v>1006</v>
      </c>
      <c r="C419" s="300"/>
      <c r="D419" s="244"/>
    </row>
    <row r="420" spans="1:4">
      <c r="A420" s="211">
        <v>411</v>
      </c>
      <c r="B420" s="308" t="s">
        <v>1007</v>
      </c>
      <c r="C420" s="300"/>
      <c r="D420" s="244"/>
    </row>
    <row r="421" spans="1:4">
      <c r="A421" s="211">
        <v>412</v>
      </c>
      <c r="B421" s="308" t="s">
        <v>1008</v>
      </c>
      <c r="C421" s="300"/>
      <c r="D421" s="244"/>
    </row>
    <row r="422" spans="1:4">
      <c r="A422" s="211">
        <v>413</v>
      </c>
      <c r="B422" s="308" t="s">
        <v>1009</v>
      </c>
      <c r="C422" s="300"/>
      <c r="D422" s="244"/>
    </row>
    <row r="423" spans="1:4">
      <c r="A423" s="211">
        <v>414</v>
      </c>
      <c r="B423" s="308" t="s">
        <v>1010</v>
      </c>
      <c r="C423" s="300"/>
      <c r="D423" s="244"/>
    </row>
    <row r="424" spans="1:4">
      <c r="A424" s="211">
        <v>415</v>
      </c>
      <c r="B424" s="308" t="s">
        <v>1011</v>
      </c>
      <c r="C424" s="300"/>
      <c r="D424" s="244"/>
    </row>
    <row r="425" spans="1:4">
      <c r="A425" s="211">
        <v>416</v>
      </c>
      <c r="B425" s="308" t="s">
        <v>1012</v>
      </c>
      <c r="C425" s="300"/>
      <c r="D425" s="244"/>
    </row>
    <row r="426" spans="1:4">
      <c r="A426" s="211">
        <v>417</v>
      </c>
      <c r="B426" s="308" t="s">
        <v>1013</v>
      </c>
      <c r="C426" s="300"/>
      <c r="D426" s="244"/>
    </row>
    <row r="427" spans="1:4">
      <c r="A427" s="211">
        <v>418</v>
      </c>
      <c r="B427" s="308" t="s">
        <v>1014</v>
      </c>
      <c r="C427" s="300"/>
      <c r="D427" s="244"/>
    </row>
    <row r="428" spans="1:4" ht="15" customHeight="1">
      <c r="A428" s="211">
        <v>419</v>
      </c>
      <c r="B428" s="308" t="s">
        <v>1015</v>
      </c>
      <c r="C428" s="300"/>
      <c r="D428" s="244"/>
    </row>
    <row r="429" spans="1:4">
      <c r="A429" s="211">
        <v>420</v>
      </c>
      <c r="B429" s="308" t="s">
        <v>1016</v>
      </c>
      <c r="C429" s="300"/>
      <c r="D429" s="244"/>
    </row>
    <row r="430" spans="1:4">
      <c r="A430" s="211">
        <v>421</v>
      </c>
      <c r="B430" s="308" t="s">
        <v>1017</v>
      </c>
      <c r="C430" s="300"/>
      <c r="D430" s="244"/>
    </row>
    <row r="431" spans="1:4">
      <c r="A431" s="211">
        <v>422</v>
      </c>
      <c r="B431" s="308" t="s">
        <v>1018</v>
      </c>
      <c r="C431" s="300"/>
      <c r="D431" s="244"/>
    </row>
    <row r="432" spans="1:4">
      <c r="A432" s="211">
        <v>423</v>
      </c>
      <c r="B432" s="308" t="s">
        <v>1019</v>
      </c>
      <c r="C432" s="300"/>
      <c r="D432" s="244"/>
    </row>
    <row r="433" spans="1:4">
      <c r="A433" s="211">
        <v>424</v>
      </c>
      <c r="B433" s="308" t="s">
        <v>1020</v>
      </c>
      <c r="C433" s="300"/>
      <c r="D433" s="244"/>
    </row>
    <row r="434" spans="1:4">
      <c r="A434" s="211">
        <v>425</v>
      </c>
      <c r="B434" s="308" t="s">
        <v>1021</v>
      </c>
      <c r="C434" s="300"/>
      <c r="D434" s="244"/>
    </row>
    <row r="435" spans="1:4" ht="15" customHeight="1">
      <c r="A435" s="211">
        <v>426</v>
      </c>
      <c r="B435" s="308" t="s">
        <v>1060</v>
      </c>
      <c r="C435" s="300"/>
      <c r="D435" s="244"/>
    </row>
    <row r="436" spans="1:4">
      <c r="A436" s="211">
        <v>427</v>
      </c>
      <c r="B436" s="308" t="s">
        <v>1022</v>
      </c>
      <c r="C436" s="300"/>
      <c r="D436" s="244"/>
    </row>
    <row r="437" spans="1:4">
      <c r="A437" s="211">
        <v>428</v>
      </c>
      <c r="B437" s="308" t="s">
        <v>1023</v>
      </c>
      <c r="C437" s="300"/>
      <c r="D437" s="244"/>
    </row>
    <row r="438" spans="1:4">
      <c r="A438" s="211">
        <v>429</v>
      </c>
      <c r="B438" s="308" t="s">
        <v>1024</v>
      </c>
      <c r="C438" s="300"/>
      <c r="D438" s="244"/>
    </row>
    <row r="439" spans="1:4">
      <c r="A439" s="211">
        <v>430</v>
      </c>
      <c r="B439" s="308" t="s">
        <v>1025</v>
      </c>
      <c r="C439" s="300"/>
      <c r="D439" s="244"/>
    </row>
    <row r="440" spans="1:4">
      <c r="A440" s="211">
        <v>431</v>
      </c>
      <c r="B440" s="308" t="s">
        <v>1026</v>
      </c>
      <c r="C440" s="300"/>
      <c r="D440" s="244"/>
    </row>
    <row r="441" spans="1:4">
      <c r="A441" s="211">
        <v>432</v>
      </c>
      <c r="B441" s="308" t="s">
        <v>1027</v>
      </c>
      <c r="C441" s="300"/>
      <c r="D441" s="244"/>
    </row>
    <row r="442" spans="1:4">
      <c r="A442" s="211">
        <v>433</v>
      </c>
      <c r="B442" s="308" t="s">
        <v>1028</v>
      </c>
      <c r="C442" s="300"/>
      <c r="D442" s="244"/>
    </row>
    <row r="443" spans="1:4">
      <c r="A443" s="211">
        <v>434</v>
      </c>
      <c r="B443" s="308" t="s">
        <v>1029</v>
      </c>
      <c r="C443" s="300"/>
      <c r="D443" s="244"/>
    </row>
    <row r="444" spans="1:4">
      <c r="A444" s="211">
        <v>435</v>
      </c>
      <c r="B444" s="308" t="s">
        <v>1030</v>
      </c>
      <c r="C444" s="300"/>
      <c r="D444" s="244"/>
    </row>
    <row r="445" spans="1:4">
      <c r="A445" s="211">
        <v>436</v>
      </c>
      <c r="B445" s="308" t="s">
        <v>1031</v>
      </c>
      <c r="C445" s="300"/>
      <c r="D445" s="244"/>
    </row>
    <row r="446" spans="1:4">
      <c r="A446" s="211">
        <v>437</v>
      </c>
      <c r="B446" s="308" t="s">
        <v>1032</v>
      </c>
      <c r="C446" s="300"/>
      <c r="D446" s="244"/>
    </row>
    <row r="447" spans="1:4">
      <c r="A447" s="211">
        <v>438</v>
      </c>
      <c r="B447" s="308" t="s">
        <v>1033</v>
      </c>
      <c r="C447" s="300"/>
      <c r="D447" s="244"/>
    </row>
    <row r="448" spans="1:4">
      <c r="A448" s="211">
        <v>439</v>
      </c>
      <c r="B448" s="308" t="s">
        <v>1034</v>
      </c>
      <c r="C448" s="300"/>
      <c r="D448" s="244"/>
    </row>
    <row r="449" spans="1:4">
      <c r="A449" s="211">
        <v>440</v>
      </c>
      <c r="B449" s="308" t="s">
        <v>1035</v>
      </c>
      <c r="C449" s="300"/>
      <c r="D449" s="244"/>
    </row>
    <row r="450" spans="1:4">
      <c r="A450" s="211">
        <v>441</v>
      </c>
      <c r="B450" s="308" t="s">
        <v>1036</v>
      </c>
      <c r="C450" s="300"/>
      <c r="D450" s="244"/>
    </row>
    <row r="451" spans="1:4">
      <c r="A451" s="211">
        <v>442</v>
      </c>
      <c r="B451" s="308" t="s">
        <v>1037</v>
      </c>
      <c r="C451" s="300"/>
      <c r="D451" s="244"/>
    </row>
    <row r="452" spans="1:4">
      <c r="A452" s="211">
        <v>443</v>
      </c>
      <c r="B452" s="308" t="s">
        <v>1038</v>
      </c>
      <c r="C452" s="300"/>
      <c r="D452" s="244"/>
    </row>
    <row r="453" spans="1:4">
      <c r="A453" s="211">
        <v>444</v>
      </c>
      <c r="B453" s="308" t="s">
        <v>1039</v>
      </c>
      <c r="C453" s="300"/>
      <c r="D453" s="244"/>
    </row>
    <row r="454" spans="1:4">
      <c r="A454" s="211">
        <v>445</v>
      </c>
      <c r="B454" s="308" t="s">
        <v>1040</v>
      </c>
      <c r="C454" s="300"/>
      <c r="D454" s="244"/>
    </row>
    <row r="455" spans="1:4" ht="16.8" customHeight="1">
      <c r="A455" s="211">
        <v>446</v>
      </c>
      <c r="B455" s="308" t="s">
        <v>1041</v>
      </c>
      <c r="C455" s="300"/>
      <c r="D455" s="244"/>
    </row>
    <row r="456" spans="1:4">
      <c r="A456" s="211">
        <v>447</v>
      </c>
      <c r="B456" s="308" t="s">
        <v>1042</v>
      </c>
      <c r="C456" s="300"/>
      <c r="D456" s="244"/>
    </row>
    <row r="457" spans="1:4">
      <c r="A457" s="211">
        <v>448</v>
      </c>
      <c r="B457" s="308" t="s">
        <v>1043</v>
      </c>
      <c r="C457" s="300"/>
      <c r="D457" s="244"/>
    </row>
    <row r="458" spans="1:4">
      <c r="A458" s="211">
        <v>449</v>
      </c>
      <c r="B458" s="308" t="s">
        <v>1044</v>
      </c>
      <c r="C458" s="300"/>
      <c r="D458" s="244"/>
    </row>
    <row r="459" spans="1:4">
      <c r="A459" s="211">
        <v>450</v>
      </c>
      <c r="B459" s="308" t="s">
        <v>1045</v>
      </c>
      <c r="C459" s="300"/>
      <c r="D459" s="244"/>
    </row>
    <row r="460" spans="1:4">
      <c r="A460" s="211">
        <v>451</v>
      </c>
      <c r="B460" s="308" t="s">
        <v>1046</v>
      </c>
      <c r="C460" s="300"/>
      <c r="D460" s="244"/>
    </row>
    <row r="461" spans="1:4">
      <c r="A461" s="211">
        <v>452</v>
      </c>
      <c r="B461" s="308" t="s">
        <v>1047</v>
      </c>
      <c r="C461" s="300"/>
      <c r="D461" s="244"/>
    </row>
    <row r="462" spans="1:4">
      <c r="A462" s="211">
        <v>453</v>
      </c>
      <c r="B462" s="308" t="s">
        <v>1048</v>
      </c>
      <c r="C462" s="300"/>
      <c r="D462" s="244"/>
    </row>
    <row r="463" spans="1:4">
      <c r="A463" s="211">
        <v>454</v>
      </c>
      <c r="B463" s="308" t="s">
        <v>1049</v>
      </c>
      <c r="C463" s="300"/>
      <c r="D463" s="244"/>
    </row>
    <row r="464" spans="1:4" ht="16.2" customHeight="1">
      <c r="A464" s="211">
        <v>455</v>
      </c>
      <c r="B464" s="308" t="s">
        <v>1050</v>
      </c>
      <c r="C464" s="300"/>
      <c r="D464" s="244"/>
    </row>
    <row r="465" spans="1:4">
      <c r="A465" s="211">
        <v>456</v>
      </c>
      <c r="B465" s="308" t="s">
        <v>1051</v>
      </c>
      <c r="C465" s="300"/>
      <c r="D465" s="244"/>
    </row>
    <row r="466" spans="1:4">
      <c r="A466" s="211">
        <v>457</v>
      </c>
      <c r="B466" s="308" t="s">
        <v>1052</v>
      </c>
      <c r="C466" s="300"/>
      <c r="D466" s="244"/>
    </row>
    <row r="467" spans="1:4">
      <c r="A467" s="211">
        <v>458</v>
      </c>
      <c r="B467" s="308" t="s">
        <v>1053</v>
      </c>
      <c r="C467" s="300"/>
      <c r="D467" s="244"/>
    </row>
    <row r="468" spans="1:4">
      <c r="A468" s="211">
        <v>459</v>
      </c>
      <c r="B468" s="308" t="s">
        <v>1054</v>
      </c>
      <c r="C468" s="300"/>
      <c r="D468" s="244"/>
    </row>
    <row r="469" spans="1:4">
      <c r="A469" s="211">
        <v>460</v>
      </c>
      <c r="B469" s="308" t="s">
        <v>1055</v>
      </c>
      <c r="C469" s="300"/>
      <c r="D469" s="244"/>
    </row>
    <row r="470" spans="1:4">
      <c r="A470" s="211">
        <v>461</v>
      </c>
      <c r="B470" s="308" t="s">
        <v>1056</v>
      </c>
      <c r="C470" s="300"/>
      <c r="D470" s="244"/>
    </row>
    <row r="471" spans="1:4">
      <c r="A471" s="211">
        <v>462</v>
      </c>
      <c r="B471" s="308" t="s">
        <v>1057</v>
      </c>
      <c r="C471" s="300"/>
      <c r="D471" s="244"/>
    </row>
    <row r="472" spans="1:4">
      <c r="A472" s="211">
        <v>463</v>
      </c>
      <c r="B472" s="308" t="s">
        <v>1058</v>
      </c>
      <c r="C472" s="300"/>
      <c r="D472" s="244"/>
    </row>
    <row r="473" spans="1:4">
      <c r="A473" s="211">
        <v>464</v>
      </c>
      <c r="B473" s="308" t="s">
        <v>1059</v>
      </c>
      <c r="C473" s="300"/>
      <c r="D473" s="244"/>
    </row>
    <row r="474" spans="1:4">
      <c r="A474" s="211">
        <v>465</v>
      </c>
      <c r="B474" s="308" t="s">
        <v>1100</v>
      </c>
      <c r="C474" s="300">
        <v>7</v>
      </c>
      <c r="D474" s="244"/>
    </row>
    <row r="475" spans="1:4">
      <c r="A475" s="211">
        <v>466</v>
      </c>
      <c r="B475" s="308" t="s">
        <v>1101</v>
      </c>
      <c r="C475" s="300">
        <v>7</v>
      </c>
      <c r="D475" s="244"/>
    </row>
    <row r="476" spans="1:4">
      <c r="A476" s="211">
        <v>467</v>
      </c>
      <c r="B476" s="308" t="s">
        <v>1103</v>
      </c>
      <c r="C476" s="300"/>
      <c r="D476" s="244"/>
    </row>
    <row r="477" spans="1:4">
      <c r="A477" s="211">
        <v>468</v>
      </c>
      <c r="B477" s="308" t="s">
        <v>1102</v>
      </c>
      <c r="C477" s="300">
        <v>1</v>
      </c>
      <c r="D477" s="244"/>
    </row>
    <row r="478" spans="1:4">
      <c r="A478" s="211">
        <v>469</v>
      </c>
      <c r="B478" s="308" t="s">
        <v>1104</v>
      </c>
      <c r="C478" s="300"/>
      <c r="D478" s="244"/>
    </row>
    <row r="479" spans="1:4">
      <c r="A479" s="211">
        <v>470</v>
      </c>
      <c r="B479" s="308" t="s">
        <v>1105</v>
      </c>
      <c r="C479" s="300"/>
      <c r="D479" s="244"/>
    </row>
    <row r="480" spans="1:4">
      <c r="A480" s="211">
        <v>471</v>
      </c>
      <c r="B480" s="308" t="s">
        <v>1106</v>
      </c>
      <c r="C480" s="300"/>
      <c r="D480" s="244"/>
    </row>
    <row r="481" spans="1:4">
      <c r="A481" s="211">
        <v>472</v>
      </c>
      <c r="B481" s="308" t="s">
        <v>1107</v>
      </c>
      <c r="C481" s="300"/>
      <c r="D481" s="244"/>
    </row>
    <row r="482" spans="1:4">
      <c r="A482" s="211">
        <v>473</v>
      </c>
      <c r="B482" s="308" t="s">
        <v>1099</v>
      </c>
      <c r="C482" s="300">
        <v>1</v>
      </c>
      <c r="D482" s="244"/>
    </row>
    <row r="483" spans="1:4">
      <c r="A483" s="211">
        <v>474</v>
      </c>
      <c r="B483" s="308" t="s">
        <v>1108</v>
      </c>
      <c r="C483" s="300"/>
      <c r="D483" s="244"/>
    </row>
    <row r="484" spans="1:4">
      <c r="A484" s="211">
        <v>475</v>
      </c>
      <c r="B484" s="308" t="s">
        <v>1097</v>
      </c>
      <c r="C484" s="300">
        <v>5</v>
      </c>
      <c r="D484" s="244"/>
    </row>
    <row r="485" spans="1:4">
      <c r="A485" s="211">
        <v>476</v>
      </c>
      <c r="B485" s="308" t="s">
        <v>1098</v>
      </c>
      <c r="C485" s="300">
        <v>6</v>
      </c>
      <c r="D485" s="244"/>
    </row>
    <row r="486" spans="1:4">
      <c r="A486" s="211">
        <v>477</v>
      </c>
      <c r="B486" s="308" t="s">
        <v>1109</v>
      </c>
      <c r="C486" s="300"/>
      <c r="D486" s="244"/>
    </row>
    <row r="487" spans="1:4">
      <c r="A487" s="211">
        <v>478</v>
      </c>
      <c r="B487" s="308" t="s">
        <v>1110</v>
      </c>
      <c r="C487" s="300"/>
      <c r="D487" s="244"/>
    </row>
    <row r="488" spans="1:4">
      <c r="A488" s="211">
        <v>479</v>
      </c>
      <c r="B488" s="308" t="s">
        <v>1141</v>
      </c>
      <c r="C488" s="300"/>
      <c r="D488" s="244"/>
    </row>
    <row r="489" spans="1:4">
      <c r="A489" s="211">
        <v>480</v>
      </c>
      <c r="B489" s="308" t="s">
        <v>1142</v>
      </c>
      <c r="C489" s="254"/>
      <c r="D489" s="244"/>
    </row>
    <row r="490" spans="1:4">
      <c r="A490" s="211">
        <v>481</v>
      </c>
      <c r="B490" s="308" t="s">
        <v>1143</v>
      </c>
      <c r="C490" s="254"/>
      <c r="D490" s="244"/>
    </row>
    <row r="491" spans="1:4">
      <c r="A491" s="211">
        <v>482</v>
      </c>
      <c r="B491" s="308" t="s">
        <v>1144</v>
      </c>
      <c r="C491" s="254"/>
      <c r="D491" s="244"/>
    </row>
    <row r="492" spans="1:4">
      <c r="A492" s="211">
        <v>483</v>
      </c>
      <c r="B492" s="308" t="s">
        <v>1145</v>
      </c>
      <c r="C492" s="254"/>
      <c r="D492" s="244"/>
    </row>
    <row r="493" spans="1:4">
      <c r="A493" s="211">
        <v>484</v>
      </c>
      <c r="B493" s="308" t="s">
        <v>1146</v>
      </c>
      <c r="C493" s="254"/>
      <c r="D493" s="244"/>
    </row>
    <row r="494" spans="1:4">
      <c r="A494" s="211">
        <v>485</v>
      </c>
      <c r="B494" s="308" t="s">
        <v>1147</v>
      </c>
      <c r="C494" s="254"/>
      <c r="D494" s="244"/>
    </row>
    <row r="495" spans="1:4">
      <c r="A495" s="211">
        <v>486</v>
      </c>
      <c r="B495" s="308" t="s">
        <v>1148</v>
      </c>
      <c r="C495" s="254"/>
      <c r="D495" s="244"/>
    </row>
    <row r="496" spans="1:4">
      <c r="A496" s="211">
        <v>487</v>
      </c>
      <c r="B496" s="308" t="s">
        <v>1149</v>
      </c>
      <c r="C496" s="254"/>
      <c r="D496" s="244"/>
    </row>
    <row r="497" spans="1:4">
      <c r="A497" s="211">
        <v>488</v>
      </c>
      <c r="B497" s="308" t="s">
        <v>1150</v>
      </c>
      <c r="C497" s="254"/>
      <c r="D497" s="244"/>
    </row>
    <row r="498" spans="1:4">
      <c r="A498" s="211">
        <v>489</v>
      </c>
      <c r="B498" s="308" t="s">
        <v>1151</v>
      </c>
      <c r="C498" s="254"/>
      <c r="D498" s="244"/>
    </row>
    <row r="499" spans="1:4">
      <c r="A499" s="211">
        <v>490</v>
      </c>
      <c r="B499" s="308" t="s">
        <v>1151</v>
      </c>
      <c r="C499" s="254"/>
      <c r="D499" s="244"/>
    </row>
    <row r="500" spans="1:4">
      <c r="A500" s="211">
        <v>491</v>
      </c>
      <c r="B500" s="308" t="s">
        <v>1152</v>
      </c>
      <c r="C500" s="254"/>
      <c r="D500" s="244"/>
    </row>
    <row r="501" spans="1:4">
      <c r="A501" s="211">
        <v>492</v>
      </c>
      <c r="B501" s="308" t="s">
        <v>1153</v>
      </c>
      <c r="C501" s="254"/>
      <c r="D501" s="244"/>
    </row>
    <row r="502" spans="1:4">
      <c r="A502" s="211">
        <v>493</v>
      </c>
      <c r="B502" s="308" t="s">
        <v>1154</v>
      </c>
      <c r="C502" s="254"/>
      <c r="D502" s="244"/>
    </row>
    <row r="503" spans="1:4">
      <c r="A503" s="211">
        <v>494</v>
      </c>
      <c r="B503" s="308" t="s">
        <v>1155</v>
      </c>
      <c r="C503" s="254"/>
      <c r="D503" s="244"/>
    </row>
    <row r="504" spans="1:4">
      <c r="A504" s="211">
        <v>495</v>
      </c>
      <c r="B504" s="308" t="s">
        <v>1156</v>
      </c>
      <c r="C504" s="254"/>
      <c r="D504" s="244"/>
    </row>
    <row r="505" spans="1:4">
      <c r="A505" s="211">
        <v>496</v>
      </c>
      <c r="B505" s="308" t="s">
        <v>1157</v>
      </c>
      <c r="C505" s="254"/>
      <c r="D505" s="244"/>
    </row>
    <row r="506" spans="1:4">
      <c r="A506" s="211">
        <v>497</v>
      </c>
      <c r="B506" s="308" t="s">
        <v>1158</v>
      </c>
      <c r="C506" s="254"/>
      <c r="D506" s="244"/>
    </row>
    <row r="507" spans="1:4">
      <c r="A507" s="211">
        <v>498</v>
      </c>
      <c r="B507" s="308" t="s">
        <v>1159</v>
      </c>
      <c r="C507" s="254"/>
      <c r="D507" s="244"/>
    </row>
    <row r="508" spans="1:4">
      <c r="A508" s="211">
        <v>499</v>
      </c>
      <c r="B508" s="308" t="s">
        <v>1160</v>
      </c>
      <c r="C508" s="254"/>
      <c r="D508" s="244"/>
    </row>
    <row r="509" spans="1:4">
      <c r="A509" s="211">
        <v>500</v>
      </c>
      <c r="B509" s="308" t="s">
        <v>1161</v>
      </c>
      <c r="C509" s="254"/>
      <c r="D509" s="244"/>
    </row>
    <row r="510" spans="1:4">
      <c r="A510" s="211">
        <v>501</v>
      </c>
      <c r="B510" s="308" t="s">
        <v>1162</v>
      </c>
      <c r="C510" s="300"/>
      <c r="D510" s="244"/>
    </row>
    <row r="511" spans="1:4">
      <c r="A511" s="211">
        <v>502</v>
      </c>
      <c r="B511" s="308" t="s">
        <v>1163</v>
      </c>
      <c r="C511" s="300"/>
      <c r="D511" s="244"/>
    </row>
    <row r="512" spans="1:4">
      <c r="A512" s="211">
        <v>503</v>
      </c>
      <c r="B512" s="308" t="s">
        <v>1171</v>
      </c>
      <c r="C512" s="300"/>
      <c r="D512" s="244"/>
    </row>
    <row r="513" spans="1:4">
      <c r="A513" s="211">
        <v>504</v>
      </c>
      <c r="B513" s="308" t="s">
        <v>1172</v>
      </c>
      <c r="C513" s="300"/>
      <c r="D513" s="244"/>
    </row>
    <row r="514" spans="1:4">
      <c r="A514" s="211">
        <v>505</v>
      </c>
      <c r="B514" s="308" t="s">
        <v>1173</v>
      </c>
      <c r="C514" s="300"/>
      <c r="D514" s="244"/>
    </row>
    <row r="515" spans="1:4">
      <c r="A515" s="211">
        <v>506</v>
      </c>
      <c r="B515" s="308" t="s">
        <v>1174</v>
      </c>
      <c r="C515" s="300"/>
      <c r="D515" s="244"/>
    </row>
    <row r="516" spans="1:4">
      <c r="A516" s="211">
        <v>507</v>
      </c>
      <c r="B516" s="308" t="s">
        <v>1175</v>
      </c>
      <c r="C516" s="300"/>
      <c r="D516" s="244"/>
    </row>
    <row r="517" spans="1:4">
      <c r="A517" s="211">
        <v>508</v>
      </c>
      <c r="B517" s="308" t="s">
        <v>1176</v>
      </c>
      <c r="C517" s="300"/>
      <c r="D517" s="244"/>
    </row>
    <row r="518" spans="1:4">
      <c r="A518" s="211">
        <v>509</v>
      </c>
      <c r="B518" s="308" t="s">
        <v>1177</v>
      </c>
      <c r="C518" s="300"/>
      <c r="D518" s="244"/>
    </row>
    <row r="519" spans="1:4">
      <c r="A519" s="211">
        <v>510</v>
      </c>
      <c r="B519" s="308" t="s">
        <v>1178</v>
      </c>
      <c r="C519" s="300"/>
      <c r="D519" s="244"/>
    </row>
    <row r="520" spans="1:4">
      <c r="A520" s="211">
        <v>511</v>
      </c>
      <c r="B520" s="308" t="s">
        <v>1179</v>
      </c>
      <c r="C520" s="300"/>
      <c r="D520" s="244"/>
    </row>
    <row r="521" spans="1:4">
      <c r="A521" s="211">
        <v>512</v>
      </c>
      <c r="B521" s="308" t="s">
        <v>1180</v>
      </c>
      <c r="C521" s="300"/>
      <c r="D521" s="244"/>
    </row>
    <row r="522" spans="1:4">
      <c r="A522" s="211">
        <v>513</v>
      </c>
      <c r="B522" s="308" t="s">
        <v>1181</v>
      </c>
      <c r="C522" s="300">
        <v>19.14</v>
      </c>
      <c r="D522" s="244"/>
    </row>
    <row r="523" spans="1:4">
      <c r="A523" s="211">
        <v>514</v>
      </c>
      <c r="B523" s="308" t="s">
        <v>1182</v>
      </c>
      <c r="C523" s="300"/>
      <c r="D523" s="244"/>
    </row>
    <row r="524" spans="1:4">
      <c r="A524" s="211">
        <v>515</v>
      </c>
      <c r="B524" s="308" t="s">
        <v>1183</v>
      </c>
      <c r="C524" s="300"/>
      <c r="D524" s="244"/>
    </row>
    <row r="525" spans="1:4">
      <c r="A525" s="211">
        <v>516</v>
      </c>
      <c r="B525" s="308" t="s">
        <v>1211</v>
      </c>
      <c r="C525" s="300"/>
      <c r="D525" s="244"/>
    </row>
    <row r="526" spans="1:4">
      <c r="A526" s="211">
        <v>517</v>
      </c>
      <c r="B526" s="308" t="s">
        <v>1212</v>
      </c>
      <c r="C526" s="300"/>
      <c r="D526" s="244"/>
    </row>
    <row r="527" spans="1:4">
      <c r="A527" s="211">
        <v>518</v>
      </c>
      <c r="B527" s="308" t="s">
        <v>1213</v>
      </c>
      <c r="C527" s="300"/>
      <c r="D527" s="244"/>
    </row>
    <row r="528" spans="1:4">
      <c r="A528" s="211">
        <v>519</v>
      </c>
      <c r="B528" s="308" t="s">
        <v>1214</v>
      </c>
      <c r="C528" s="300"/>
      <c r="D528" s="244"/>
    </row>
    <row r="529" spans="1:4">
      <c r="A529" s="211">
        <v>520</v>
      </c>
      <c r="B529" s="308" t="s">
        <v>1215</v>
      </c>
      <c r="C529" s="300"/>
      <c r="D529" s="244"/>
    </row>
    <row r="530" spans="1:4">
      <c r="A530" s="211">
        <v>521</v>
      </c>
      <c r="B530" s="308" t="s">
        <v>1216</v>
      </c>
      <c r="C530" s="300"/>
      <c r="D530" s="244"/>
    </row>
    <row r="531" spans="1:4">
      <c r="A531" s="211">
        <v>522</v>
      </c>
      <c r="B531" s="308" t="s">
        <v>1217</v>
      </c>
      <c r="C531" s="300"/>
      <c r="D531" s="244"/>
    </row>
    <row r="532" spans="1:4">
      <c r="A532" s="211">
        <v>523</v>
      </c>
      <c r="B532" s="308" t="s">
        <v>1218</v>
      </c>
      <c r="C532" s="300"/>
      <c r="D532" s="244"/>
    </row>
    <row r="533" spans="1:4">
      <c r="A533" s="211">
        <v>524</v>
      </c>
      <c r="B533" s="308" t="s">
        <v>1219</v>
      </c>
      <c r="C533" s="300"/>
      <c r="D533" s="244"/>
    </row>
    <row r="534" spans="1:4">
      <c r="A534" s="211">
        <v>525</v>
      </c>
      <c r="B534" s="308" t="s">
        <v>1220</v>
      </c>
      <c r="C534" s="300"/>
      <c r="D534" s="244"/>
    </row>
    <row r="535" spans="1:4">
      <c r="A535" s="211">
        <v>526</v>
      </c>
      <c r="B535" s="308" t="s">
        <v>1221</v>
      </c>
      <c r="C535" s="300"/>
      <c r="D535" s="244"/>
    </row>
    <row r="536" spans="1:4">
      <c r="A536" s="211">
        <v>527</v>
      </c>
      <c r="B536" s="308" t="s">
        <v>1222</v>
      </c>
      <c r="C536" s="300"/>
      <c r="D536" s="244"/>
    </row>
    <row r="537" spans="1:4">
      <c r="A537" s="211">
        <v>528</v>
      </c>
      <c r="B537" s="308" t="s">
        <v>1223</v>
      </c>
      <c r="C537" s="300"/>
      <c r="D537" s="244"/>
    </row>
    <row r="538" spans="1:4">
      <c r="A538" s="211">
        <v>529</v>
      </c>
      <c r="B538" s="308" t="s">
        <v>1224</v>
      </c>
      <c r="C538" s="300"/>
      <c r="D538" s="244"/>
    </row>
    <row r="539" spans="1:4">
      <c r="A539" s="211">
        <v>530</v>
      </c>
      <c r="B539" s="308" t="s">
        <v>1225</v>
      </c>
      <c r="C539" s="300"/>
      <c r="D539" s="244"/>
    </row>
    <row r="540" spans="1:4">
      <c r="A540" s="211">
        <v>531</v>
      </c>
      <c r="B540" s="308" t="s">
        <v>1226</v>
      </c>
      <c r="C540" s="300"/>
      <c r="D540" s="244"/>
    </row>
    <row r="541" spans="1:4">
      <c r="A541" s="211">
        <v>532</v>
      </c>
      <c r="B541" s="308" t="s">
        <v>1205</v>
      </c>
      <c r="C541" s="300"/>
      <c r="D541" s="244"/>
    </row>
    <row r="542" spans="1:4">
      <c r="A542" s="211">
        <v>533</v>
      </c>
      <c r="B542" s="308" t="s">
        <v>1206</v>
      </c>
      <c r="C542" s="300"/>
      <c r="D542" s="244"/>
    </row>
    <row r="543" spans="1:4">
      <c r="A543" s="211">
        <v>534</v>
      </c>
      <c r="B543" s="308" t="s">
        <v>1206</v>
      </c>
      <c r="C543" s="300"/>
      <c r="D543" s="244"/>
    </row>
    <row r="544" spans="1:4">
      <c r="A544" s="211">
        <v>535</v>
      </c>
      <c r="B544" s="308" t="s">
        <v>1206</v>
      </c>
      <c r="C544" s="300"/>
      <c r="D544" s="244"/>
    </row>
    <row r="545" spans="1:4">
      <c r="A545" s="211">
        <v>536</v>
      </c>
      <c r="B545" s="308" t="s">
        <v>1206</v>
      </c>
      <c r="C545" s="300"/>
      <c r="D545" s="244"/>
    </row>
    <row r="546" spans="1:4">
      <c r="A546" s="211">
        <v>537</v>
      </c>
      <c r="B546" s="308" t="s">
        <v>1206</v>
      </c>
      <c r="C546" s="300"/>
      <c r="D546" s="244"/>
    </row>
    <row r="547" spans="1:4">
      <c r="A547" s="211">
        <v>538</v>
      </c>
      <c r="B547" s="308" t="s">
        <v>1207</v>
      </c>
      <c r="C547" s="300"/>
      <c r="D547" s="244"/>
    </row>
    <row r="548" spans="1:4">
      <c r="A548" s="211">
        <v>539</v>
      </c>
      <c r="B548" s="308" t="s">
        <v>1206</v>
      </c>
      <c r="C548" s="300"/>
      <c r="D548" s="244"/>
    </row>
    <row r="549" spans="1:4">
      <c r="A549" s="211">
        <v>540</v>
      </c>
      <c r="B549" s="308" t="s">
        <v>1208</v>
      </c>
      <c r="C549" s="300"/>
      <c r="D549" s="244"/>
    </row>
    <row r="550" spans="1:4">
      <c r="A550" s="211">
        <v>541</v>
      </c>
      <c r="B550" s="308" t="s">
        <v>1227</v>
      </c>
      <c r="C550" s="300"/>
      <c r="D550" s="244"/>
    </row>
    <row r="551" spans="1:4">
      <c r="A551" s="211">
        <v>542</v>
      </c>
      <c r="B551" s="308" t="s">
        <v>1209</v>
      </c>
      <c r="C551" s="300"/>
      <c r="D551" s="244"/>
    </row>
    <row r="552" spans="1:4">
      <c r="A552" s="211">
        <v>543</v>
      </c>
      <c r="B552" s="308" t="s">
        <v>1210</v>
      </c>
      <c r="C552" s="300"/>
      <c r="D552" s="244"/>
    </row>
    <row r="553" spans="1:4">
      <c r="A553" s="211">
        <v>544</v>
      </c>
      <c r="B553" s="308" t="s">
        <v>1231</v>
      </c>
      <c r="C553" s="300">
        <v>0.86</v>
      </c>
      <c r="D553" s="244"/>
    </row>
    <row r="554" spans="1:4">
      <c r="A554" s="211">
        <v>545</v>
      </c>
      <c r="B554" s="308" t="s">
        <v>1228</v>
      </c>
      <c r="C554" s="300">
        <v>1</v>
      </c>
      <c r="D554" s="244"/>
    </row>
    <row r="555" spans="1:4">
      <c r="A555" s="211">
        <v>546</v>
      </c>
      <c r="B555" s="308" t="s">
        <v>1229</v>
      </c>
      <c r="C555" s="300">
        <v>0.56999999999999995</v>
      </c>
      <c r="D555" s="244"/>
    </row>
    <row r="556" spans="1:4">
      <c r="A556" s="211">
        <v>547</v>
      </c>
      <c r="B556" s="308" t="s">
        <v>1230</v>
      </c>
      <c r="C556" s="300"/>
      <c r="D556" s="244"/>
    </row>
    <row r="557" spans="1:4">
      <c r="A557" s="211">
        <v>548</v>
      </c>
      <c r="B557" s="308" t="s">
        <v>1232</v>
      </c>
      <c r="C557" s="300"/>
      <c r="D557" s="244"/>
    </row>
    <row r="558" spans="1:4">
      <c r="A558" s="211">
        <v>549</v>
      </c>
      <c r="B558" s="308" t="s">
        <v>1233</v>
      </c>
      <c r="C558" s="300"/>
      <c r="D558" s="244"/>
    </row>
    <row r="559" spans="1:4">
      <c r="A559" s="211">
        <v>550</v>
      </c>
      <c r="B559" s="308" t="s">
        <v>1234</v>
      </c>
      <c r="C559" s="300"/>
      <c r="D559" s="244"/>
    </row>
    <row r="560" spans="1:4">
      <c r="A560" s="211">
        <v>551</v>
      </c>
      <c r="B560" s="308" t="s">
        <v>1235</v>
      </c>
      <c r="C560" s="300"/>
      <c r="D560" s="244"/>
    </row>
    <row r="561" spans="1:4">
      <c r="A561" s="211">
        <v>552</v>
      </c>
      <c r="B561" s="308" t="s">
        <v>1236</v>
      </c>
      <c r="C561" s="243"/>
      <c r="D561" s="244"/>
    </row>
    <row r="562" spans="1:4">
      <c r="A562" s="211">
        <v>553</v>
      </c>
      <c r="B562" s="308" t="s">
        <v>1237</v>
      </c>
      <c r="C562" s="248"/>
      <c r="D562" s="249"/>
    </row>
    <row r="563" spans="1:4">
      <c r="A563" s="211">
        <v>554</v>
      </c>
      <c r="B563" s="308" t="s">
        <v>1238</v>
      </c>
      <c r="C563" s="248"/>
      <c r="D563" s="249"/>
    </row>
    <row r="564" spans="1:4" ht="26.4">
      <c r="A564" s="211">
        <v>555</v>
      </c>
      <c r="B564" s="308" t="s">
        <v>1239</v>
      </c>
      <c r="C564" s="248"/>
      <c r="D564" s="249"/>
    </row>
    <row r="565" spans="1:4" ht="26.4">
      <c r="A565" s="211">
        <v>556</v>
      </c>
      <c r="B565" s="308" t="s">
        <v>1240</v>
      </c>
      <c r="C565" s="248"/>
      <c r="D565" s="249"/>
    </row>
    <row r="566" spans="1:4">
      <c r="A566" s="211">
        <v>557</v>
      </c>
      <c r="B566" s="308" t="s">
        <v>1241</v>
      </c>
      <c r="C566" s="248"/>
      <c r="D566" s="249"/>
    </row>
    <row r="567" spans="1:4">
      <c r="A567" s="211">
        <v>558</v>
      </c>
      <c r="B567" s="308" t="s">
        <v>1245</v>
      </c>
      <c r="C567" s="248"/>
      <c r="D567" s="249"/>
    </row>
    <row r="568" spans="1:4" ht="27.6" customHeight="1">
      <c r="A568" s="211">
        <v>559</v>
      </c>
      <c r="B568" s="308" t="s">
        <v>1247</v>
      </c>
      <c r="C568" s="248"/>
      <c r="D568" s="249"/>
    </row>
    <row r="569" spans="1:4" ht="13.8" customHeight="1">
      <c r="A569" s="211">
        <v>560</v>
      </c>
      <c r="B569" s="308" t="s">
        <v>1246</v>
      </c>
      <c r="C569" s="248"/>
      <c r="D569" s="249"/>
    </row>
    <row r="570" spans="1:4">
      <c r="A570" s="211">
        <v>561</v>
      </c>
      <c r="B570" s="308" t="s">
        <v>1242</v>
      </c>
      <c r="C570" s="248"/>
      <c r="D570" s="249"/>
    </row>
    <row r="571" spans="1:4">
      <c r="A571" s="211">
        <v>562</v>
      </c>
      <c r="B571" s="308" t="s">
        <v>1243</v>
      </c>
      <c r="C571" s="248"/>
      <c r="D571" s="249"/>
    </row>
    <row r="572" spans="1:4">
      <c r="A572" s="211">
        <v>563</v>
      </c>
      <c r="B572" s="308" t="s">
        <v>1248</v>
      </c>
      <c r="C572" s="248"/>
      <c r="D572" s="249"/>
    </row>
    <row r="573" spans="1:4" ht="26.4">
      <c r="A573" s="211">
        <v>564</v>
      </c>
      <c r="B573" s="308" t="s">
        <v>1249</v>
      </c>
      <c r="C573" s="248"/>
      <c r="D573" s="249"/>
    </row>
    <row r="574" spans="1:4" ht="26.4">
      <c r="A574" s="211">
        <v>565</v>
      </c>
      <c r="B574" s="308" t="s">
        <v>1250</v>
      </c>
      <c r="C574" s="248"/>
      <c r="D574" s="249"/>
    </row>
    <row r="575" spans="1:4">
      <c r="A575" s="211">
        <v>566</v>
      </c>
      <c r="B575" s="308" t="s">
        <v>1244</v>
      </c>
      <c r="C575" s="248"/>
      <c r="D575" s="249"/>
    </row>
    <row r="576" spans="1:4">
      <c r="A576" s="211">
        <v>567</v>
      </c>
      <c r="B576" s="308" t="s">
        <v>1251</v>
      </c>
      <c r="C576" s="248"/>
      <c r="D576" s="249"/>
    </row>
    <row r="577" spans="1:4">
      <c r="A577" s="211">
        <v>568</v>
      </c>
      <c r="B577" s="308" t="s">
        <v>1252</v>
      </c>
      <c r="C577" s="248"/>
      <c r="D577" s="249"/>
    </row>
    <row r="578" spans="1:4">
      <c r="A578" s="211">
        <v>569</v>
      </c>
      <c r="B578" s="308" t="s">
        <v>1253</v>
      </c>
      <c r="C578" s="248"/>
      <c r="D578" s="249"/>
    </row>
    <row r="579" spans="1:4">
      <c r="A579" s="211">
        <v>570</v>
      </c>
      <c r="B579" s="308" t="s">
        <v>1254</v>
      </c>
      <c r="C579" s="248"/>
      <c r="D579" s="249"/>
    </row>
    <row r="580" spans="1:4">
      <c r="A580" s="211">
        <v>571</v>
      </c>
      <c r="B580" s="308" t="s">
        <v>1255</v>
      </c>
      <c r="C580" s="248"/>
      <c r="D580" s="249"/>
    </row>
    <row r="581" spans="1:4">
      <c r="A581" s="211">
        <v>572</v>
      </c>
      <c r="B581" s="308" t="s">
        <v>1256</v>
      </c>
      <c r="C581" s="248"/>
      <c r="D581" s="249"/>
    </row>
    <row r="582" spans="1:4">
      <c r="A582" s="211">
        <v>573</v>
      </c>
      <c r="B582" s="308" t="s">
        <v>1257</v>
      </c>
      <c r="C582" s="248"/>
      <c r="D582" s="249"/>
    </row>
    <row r="583" spans="1:4">
      <c r="A583" s="211">
        <v>574</v>
      </c>
      <c r="B583" s="308" t="s">
        <v>1258</v>
      </c>
      <c r="C583" s="248"/>
      <c r="D583" s="249"/>
    </row>
    <row r="584" spans="1:4">
      <c r="A584" s="211">
        <v>575</v>
      </c>
      <c r="B584" s="308" t="s">
        <v>1259</v>
      </c>
      <c r="C584" s="248"/>
      <c r="D584" s="249"/>
    </row>
    <row r="585" spans="1:4">
      <c r="A585" s="211">
        <v>576</v>
      </c>
      <c r="B585" s="308" t="s">
        <v>1260</v>
      </c>
      <c r="C585" s="248"/>
      <c r="D585" s="249"/>
    </row>
    <row r="586" spans="1:4">
      <c r="A586" s="211">
        <v>577</v>
      </c>
      <c r="B586" s="308" t="s">
        <v>1261</v>
      </c>
      <c r="C586" s="248"/>
      <c r="D586" s="249"/>
    </row>
    <row r="587" spans="1:4">
      <c r="A587" s="211">
        <v>578</v>
      </c>
      <c r="B587" s="308" t="s">
        <v>1262</v>
      </c>
      <c r="C587" s="248"/>
      <c r="D587" s="249"/>
    </row>
    <row r="588" spans="1:4">
      <c r="A588" s="211">
        <v>579</v>
      </c>
      <c r="B588" s="308" t="s">
        <v>1263</v>
      </c>
      <c r="C588" s="248"/>
      <c r="D588" s="249"/>
    </row>
    <row r="589" spans="1:4">
      <c r="A589" s="211">
        <v>580</v>
      </c>
      <c r="B589" s="308" t="s">
        <v>1264</v>
      </c>
      <c r="C589" s="248"/>
      <c r="D589" s="249"/>
    </row>
    <row r="590" spans="1:4">
      <c r="A590" s="211">
        <v>581</v>
      </c>
      <c r="B590" s="308" t="s">
        <v>1265</v>
      </c>
      <c r="C590" s="248"/>
      <c r="D590" s="249"/>
    </row>
    <row r="591" spans="1:4">
      <c r="A591" s="211">
        <v>582</v>
      </c>
      <c r="B591" s="308" t="s">
        <v>1266</v>
      </c>
      <c r="C591" s="248"/>
      <c r="D591" s="249"/>
    </row>
    <row r="592" spans="1:4">
      <c r="A592" s="211">
        <v>583</v>
      </c>
      <c r="B592" s="308" t="s">
        <v>1267</v>
      </c>
      <c r="C592" s="248"/>
      <c r="D592" s="249"/>
    </row>
    <row r="593" spans="1:4">
      <c r="A593" s="211">
        <v>584</v>
      </c>
      <c r="B593" s="308" t="s">
        <v>1268</v>
      </c>
      <c r="C593" s="248"/>
      <c r="D593" s="249"/>
    </row>
    <row r="594" spans="1:4">
      <c r="A594" s="211">
        <v>585</v>
      </c>
      <c r="B594" s="308" t="s">
        <v>1269</v>
      </c>
      <c r="C594" s="248"/>
      <c r="D594" s="249"/>
    </row>
    <row r="595" spans="1:4">
      <c r="A595" s="211">
        <v>586</v>
      </c>
      <c r="B595" s="308" t="s">
        <v>1270</v>
      </c>
      <c r="C595" s="248"/>
      <c r="D595" s="249"/>
    </row>
    <row r="596" spans="1:4">
      <c r="A596" s="211">
        <v>587</v>
      </c>
      <c r="B596" s="308" t="s">
        <v>1271</v>
      </c>
      <c r="C596" s="248"/>
      <c r="D596" s="249"/>
    </row>
    <row r="597" spans="1:4">
      <c r="A597" s="211">
        <v>588</v>
      </c>
      <c r="B597" s="308" t="s">
        <v>1272</v>
      </c>
      <c r="C597" s="248"/>
      <c r="D597" s="249"/>
    </row>
    <row r="598" spans="1:4">
      <c r="A598" s="211">
        <v>589</v>
      </c>
      <c r="B598" s="308" t="s">
        <v>1273</v>
      </c>
      <c r="C598" s="248"/>
      <c r="D598" s="249"/>
    </row>
    <row r="599" spans="1:4">
      <c r="A599" s="211">
        <v>590</v>
      </c>
      <c r="B599" s="308" t="s">
        <v>1274</v>
      </c>
      <c r="C599" s="248"/>
      <c r="D599" s="249"/>
    </row>
    <row r="600" spans="1:4">
      <c r="A600" s="211">
        <v>591</v>
      </c>
      <c r="B600" s="308" t="s">
        <v>1275</v>
      </c>
      <c r="C600" s="248"/>
      <c r="D600" s="249"/>
    </row>
    <row r="601" spans="1:4">
      <c r="A601" s="211">
        <v>592</v>
      </c>
      <c r="B601" s="308" t="s">
        <v>1276</v>
      </c>
      <c r="C601" s="248"/>
      <c r="D601" s="249"/>
    </row>
    <row r="602" spans="1:4">
      <c r="A602" s="211">
        <v>593</v>
      </c>
      <c r="B602" s="308" t="s">
        <v>1277</v>
      </c>
      <c r="C602" s="248"/>
      <c r="D602" s="249"/>
    </row>
    <row r="603" spans="1:4">
      <c r="A603" s="211">
        <v>594</v>
      </c>
      <c r="B603" s="308" t="s">
        <v>1278</v>
      </c>
      <c r="C603" s="248"/>
      <c r="D603" s="249"/>
    </row>
    <row r="604" spans="1:4">
      <c r="A604" s="211">
        <v>595</v>
      </c>
      <c r="B604" s="308" t="s">
        <v>1279</v>
      </c>
      <c r="C604" s="248"/>
      <c r="D604" s="249"/>
    </row>
    <row r="605" spans="1:4">
      <c r="A605" s="211">
        <v>596</v>
      </c>
      <c r="B605" s="308" t="s">
        <v>1280</v>
      </c>
      <c r="C605" s="248"/>
      <c r="D605" s="249"/>
    </row>
    <row r="606" spans="1:4">
      <c r="A606" s="211">
        <v>597</v>
      </c>
      <c r="B606" s="308" t="s">
        <v>1281</v>
      </c>
      <c r="C606" s="248"/>
      <c r="D606" s="249"/>
    </row>
    <row r="607" spans="1:4">
      <c r="A607" s="211">
        <v>598</v>
      </c>
      <c r="B607" s="308" t="s">
        <v>1282</v>
      </c>
      <c r="C607" s="248"/>
      <c r="D607" s="249"/>
    </row>
    <row r="608" spans="1:4">
      <c r="A608" s="211">
        <v>599</v>
      </c>
      <c r="B608" s="308" t="s">
        <v>1283</v>
      </c>
      <c r="C608" s="248"/>
      <c r="D608" s="249"/>
    </row>
    <row r="609" spans="1:4">
      <c r="A609" s="211">
        <v>600</v>
      </c>
      <c r="B609" s="308" t="s">
        <v>1336</v>
      </c>
      <c r="C609" s="248"/>
      <c r="D609" s="249"/>
    </row>
    <row r="610" spans="1:4">
      <c r="A610" s="211">
        <v>601</v>
      </c>
      <c r="B610" s="308" t="s">
        <v>1337</v>
      </c>
      <c r="C610" s="248"/>
      <c r="D610" s="249"/>
    </row>
    <row r="611" spans="1:4">
      <c r="A611" s="211">
        <v>602</v>
      </c>
      <c r="B611" s="308" t="s">
        <v>1338</v>
      </c>
      <c r="C611" s="248"/>
      <c r="D611" s="249"/>
    </row>
    <row r="612" spans="1:4">
      <c r="A612" s="211">
        <v>603</v>
      </c>
      <c r="B612" s="308" t="s">
        <v>1339</v>
      </c>
      <c r="C612" s="248"/>
      <c r="D612" s="249"/>
    </row>
    <row r="613" spans="1:4">
      <c r="A613" s="211">
        <v>604</v>
      </c>
      <c r="B613" s="308" t="s">
        <v>1340</v>
      </c>
      <c r="C613" s="248"/>
      <c r="D613" s="249"/>
    </row>
    <row r="614" spans="1:4">
      <c r="A614" s="211">
        <v>605</v>
      </c>
      <c r="B614" s="308" t="s">
        <v>1341</v>
      </c>
      <c r="C614" s="248"/>
      <c r="D614" s="249"/>
    </row>
    <row r="615" spans="1:4" ht="13.8">
      <c r="A615" s="211">
        <v>606</v>
      </c>
      <c r="B615" s="305" t="s">
        <v>1342</v>
      </c>
      <c r="C615" s="248"/>
      <c r="D615" s="249"/>
    </row>
    <row r="616" spans="1:4">
      <c r="A616" s="211">
        <v>607</v>
      </c>
      <c r="B616" s="245" t="s">
        <v>1343</v>
      </c>
      <c r="C616" s="248"/>
      <c r="D616" s="249"/>
    </row>
    <row r="617" spans="1:4">
      <c r="A617" s="211">
        <v>608</v>
      </c>
      <c r="B617" s="245" t="s">
        <v>1344</v>
      </c>
      <c r="C617" s="248"/>
      <c r="D617" s="249"/>
    </row>
    <row r="618" spans="1:4">
      <c r="A618" s="211">
        <v>609</v>
      </c>
      <c r="B618" s="245" t="s">
        <v>1345</v>
      </c>
      <c r="C618" s="248"/>
      <c r="D618" s="249"/>
    </row>
    <row r="619" spans="1:4">
      <c r="A619" s="211">
        <v>610</v>
      </c>
      <c r="B619" s="245" t="s">
        <v>1346</v>
      </c>
      <c r="C619" s="248"/>
      <c r="D619" s="249"/>
    </row>
    <row r="620" spans="1:4">
      <c r="A620" s="211">
        <v>611</v>
      </c>
      <c r="B620" s="245" t="s">
        <v>1347</v>
      </c>
      <c r="C620" s="248"/>
      <c r="D620" s="249"/>
    </row>
    <row r="621" spans="1:4">
      <c r="A621" s="211">
        <v>612</v>
      </c>
      <c r="B621" s="245" t="s">
        <v>1348</v>
      </c>
      <c r="C621" s="248"/>
      <c r="D621" s="249"/>
    </row>
    <row r="622" spans="1:4">
      <c r="A622" s="211">
        <v>613</v>
      </c>
      <c r="B622" s="245" t="s">
        <v>1349</v>
      </c>
      <c r="C622" s="248"/>
      <c r="D622" s="249"/>
    </row>
    <row r="623" spans="1:4">
      <c r="A623" s="211">
        <v>614</v>
      </c>
      <c r="B623" s="245" t="s">
        <v>1350</v>
      </c>
      <c r="C623" s="248"/>
      <c r="D623" s="249"/>
    </row>
    <row r="624" spans="1:4">
      <c r="A624" s="211">
        <v>615</v>
      </c>
      <c r="B624" s="245" t="s">
        <v>1388</v>
      </c>
      <c r="C624" s="248">
        <v>66</v>
      </c>
      <c r="D624" s="249"/>
    </row>
    <row r="625" spans="1:4">
      <c r="A625" s="211">
        <v>616</v>
      </c>
      <c r="B625" s="245" t="s">
        <v>1389</v>
      </c>
      <c r="C625" s="248">
        <v>103</v>
      </c>
      <c r="D625" s="249"/>
    </row>
    <row r="626" spans="1:4">
      <c r="A626" s="211">
        <v>617</v>
      </c>
      <c r="B626" s="245" t="s">
        <v>1390</v>
      </c>
      <c r="C626" s="248">
        <v>6.5</v>
      </c>
      <c r="D626" s="249"/>
    </row>
    <row r="627" spans="1:4">
      <c r="A627" s="211">
        <v>618</v>
      </c>
      <c r="B627" s="242" t="s">
        <v>1391</v>
      </c>
      <c r="C627" s="248"/>
      <c r="D627" s="249"/>
    </row>
    <row r="628" spans="1:4">
      <c r="A628" s="211">
        <v>619</v>
      </c>
      <c r="B628" s="242" t="s">
        <v>1392</v>
      </c>
      <c r="C628" s="248"/>
      <c r="D628" s="249"/>
    </row>
    <row r="629" spans="1:4">
      <c r="A629" s="211">
        <v>620</v>
      </c>
      <c r="B629" s="242" t="s">
        <v>1393</v>
      </c>
      <c r="C629" s="248"/>
      <c r="D629" s="249"/>
    </row>
    <row r="630" spans="1:4">
      <c r="A630" s="211">
        <v>621</v>
      </c>
      <c r="B630" s="242" t="s">
        <v>1394</v>
      </c>
      <c r="C630" s="248"/>
      <c r="D630" s="249"/>
    </row>
    <row r="631" spans="1:4">
      <c r="A631" s="211">
        <v>622</v>
      </c>
      <c r="B631" s="242" t="s">
        <v>1395</v>
      </c>
      <c r="C631" s="248">
        <v>0.09</v>
      </c>
      <c r="D631" s="249"/>
    </row>
    <row r="632" spans="1:4">
      <c r="A632" s="211">
        <v>623</v>
      </c>
      <c r="B632" s="242" t="s">
        <v>1396</v>
      </c>
      <c r="C632" s="248">
        <v>46.55</v>
      </c>
      <c r="D632" s="249"/>
    </row>
    <row r="633" spans="1:4">
      <c r="A633" s="211">
        <v>624</v>
      </c>
      <c r="B633" s="242" t="s">
        <v>1397</v>
      </c>
      <c r="C633" s="248"/>
      <c r="D633" s="249"/>
    </row>
    <row r="634" spans="1:4">
      <c r="A634" s="211">
        <v>625</v>
      </c>
      <c r="B634" s="242" t="s">
        <v>1398</v>
      </c>
      <c r="C634" s="248"/>
      <c r="D634" s="249"/>
    </row>
    <row r="635" spans="1:4">
      <c r="A635" s="211">
        <v>626</v>
      </c>
      <c r="B635" s="242" t="s">
        <v>1399</v>
      </c>
      <c r="C635" s="248">
        <v>60.52</v>
      </c>
      <c r="D635" s="249"/>
    </row>
    <row r="636" spans="1:4">
      <c r="A636" s="211">
        <v>627</v>
      </c>
      <c r="B636" s="242" t="s">
        <v>1400</v>
      </c>
      <c r="C636" s="248">
        <v>4.6100000000000003</v>
      </c>
      <c r="D636" s="249"/>
    </row>
    <row r="637" spans="1:4">
      <c r="A637" s="211">
        <v>628</v>
      </c>
      <c r="B637" s="242" t="s">
        <v>1401</v>
      </c>
      <c r="C637" s="248"/>
      <c r="D637" s="249"/>
    </row>
    <row r="638" spans="1:4">
      <c r="A638" s="211">
        <v>629</v>
      </c>
      <c r="B638" s="242" t="s">
        <v>1402</v>
      </c>
      <c r="C638" s="248"/>
      <c r="D638" s="249"/>
    </row>
    <row r="639" spans="1:4">
      <c r="A639" s="211">
        <v>630</v>
      </c>
      <c r="B639" s="242" t="s">
        <v>1403</v>
      </c>
      <c r="C639" s="248"/>
      <c r="D639" s="249"/>
    </row>
    <row r="640" spans="1:4">
      <c r="A640" s="211">
        <v>631</v>
      </c>
      <c r="B640" s="277" t="s">
        <v>1404</v>
      </c>
      <c r="C640" s="248"/>
      <c r="D640" s="249"/>
    </row>
    <row r="641" spans="1:4">
      <c r="A641" s="211">
        <v>632</v>
      </c>
      <c r="B641" s="277" t="s">
        <v>1405</v>
      </c>
      <c r="C641" s="248"/>
      <c r="D641" s="249"/>
    </row>
    <row r="642" spans="1:4">
      <c r="A642" s="211">
        <v>633</v>
      </c>
      <c r="B642" s="277" t="s">
        <v>1406</v>
      </c>
      <c r="C642" s="248"/>
      <c r="D642" s="249"/>
    </row>
    <row r="643" spans="1:4">
      <c r="A643" s="211">
        <v>634</v>
      </c>
      <c r="B643" s="277" t="s">
        <v>1407</v>
      </c>
      <c r="C643" s="248"/>
      <c r="D643" s="249"/>
    </row>
    <row r="644" spans="1:4">
      <c r="A644" s="211">
        <v>635</v>
      </c>
      <c r="B644" s="277" t="s">
        <v>1408</v>
      </c>
      <c r="C644" s="248"/>
      <c r="D644" s="249"/>
    </row>
    <row r="645" spans="1:4">
      <c r="A645" s="211">
        <v>636</v>
      </c>
      <c r="B645" s="277" t="s">
        <v>1409</v>
      </c>
      <c r="C645" s="248"/>
      <c r="D645" s="249"/>
    </row>
    <row r="646" spans="1:4">
      <c r="A646" s="211">
        <v>637</v>
      </c>
      <c r="B646" s="277" t="s">
        <v>1410</v>
      </c>
      <c r="C646" s="248"/>
      <c r="D646" s="249"/>
    </row>
    <row r="647" spans="1:4">
      <c r="A647" s="211">
        <v>638</v>
      </c>
      <c r="B647" s="277" t="s">
        <v>1411</v>
      </c>
      <c r="C647" s="248"/>
      <c r="D647" s="249"/>
    </row>
    <row r="648" spans="1:4">
      <c r="A648" s="211">
        <v>639</v>
      </c>
      <c r="B648" s="277" t="s">
        <v>1412</v>
      </c>
      <c r="C648" s="248"/>
      <c r="D648" s="249"/>
    </row>
    <row r="649" spans="1:4">
      <c r="A649" s="211">
        <v>640</v>
      </c>
      <c r="B649" s="277" t="s">
        <v>1413</v>
      </c>
      <c r="C649" s="248"/>
      <c r="D649" s="249"/>
    </row>
    <row r="650" spans="1:4">
      <c r="A650" s="211">
        <v>641</v>
      </c>
      <c r="B650" s="277" t="s">
        <v>1414</v>
      </c>
      <c r="C650" s="248"/>
      <c r="D650" s="249"/>
    </row>
    <row r="651" spans="1:4" ht="26.4">
      <c r="A651" s="211">
        <v>642</v>
      </c>
      <c r="B651" s="277" t="s">
        <v>1415</v>
      </c>
      <c r="C651" s="248"/>
      <c r="D651" s="249"/>
    </row>
    <row r="652" spans="1:4" ht="26.4">
      <c r="A652" s="211">
        <v>643</v>
      </c>
      <c r="B652" s="277" t="s">
        <v>1416</v>
      </c>
      <c r="C652" s="248"/>
      <c r="D652" s="249"/>
    </row>
    <row r="653" spans="1:4" ht="26.4">
      <c r="A653" s="211">
        <v>644</v>
      </c>
      <c r="B653" s="277" t="s">
        <v>1417</v>
      </c>
      <c r="C653" s="248"/>
      <c r="D653" s="249"/>
    </row>
    <row r="654" spans="1:4" ht="26.4">
      <c r="A654" s="211">
        <v>645</v>
      </c>
      <c r="B654" s="277" t="s">
        <v>1418</v>
      </c>
      <c r="C654" s="248"/>
      <c r="D654" s="249"/>
    </row>
    <row r="655" spans="1:4" ht="26.4">
      <c r="A655" s="211">
        <v>646</v>
      </c>
      <c r="B655" s="277" t="s">
        <v>1419</v>
      </c>
      <c r="C655" s="248"/>
      <c r="D655" s="249"/>
    </row>
    <row r="656" spans="1:4" ht="39.6">
      <c r="A656" s="211">
        <v>647</v>
      </c>
      <c r="B656" s="277" t="s">
        <v>1420</v>
      </c>
      <c r="C656" s="248"/>
      <c r="D656" s="249"/>
    </row>
    <row r="657" spans="1:4" ht="39.6">
      <c r="A657" s="211">
        <v>648</v>
      </c>
      <c r="B657" s="277" t="s">
        <v>1421</v>
      </c>
      <c r="C657" s="248"/>
      <c r="D657" s="249"/>
    </row>
    <row r="658" spans="1:4" ht="13.2" customHeight="1">
      <c r="A658" s="211">
        <v>649</v>
      </c>
      <c r="B658" s="277" t="s">
        <v>1422</v>
      </c>
      <c r="C658" s="248"/>
      <c r="D658" s="249"/>
    </row>
    <row r="659" spans="1:4">
      <c r="A659" s="211">
        <v>650</v>
      </c>
      <c r="B659" s="277" t="s">
        <v>1423</v>
      </c>
      <c r="C659" s="248"/>
      <c r="D659" s="249"/>
    </row>
    <row r="660" spans="1:4">
      <c r="A660" s="211">
        <v>651</v>
      </c>
      <c r="B660" s="277" t="s">
        <v>1424</v>
      </c>
      <c r="C660" s="248"/>
      <c r="D660" s="249"/>
    </row>
    <row r="661" spans="1:4" ht="26.4">
      <c r="A661" s="211">
        <v>652</v>
      </c>
      <c r="B661" s="277" t="s">
        <v>1425</v>
      </c>
      <c r="C661" s="248"/>
      <c r="D661" s="249"/>
    </row>
    <row r="662" spans="1:4">
      <c r="A662" s="211">
        <v>653</v>
      </c>
      <c r="B662" s="277" t="s">
        <v>1441</v>
      </c>
      <c r="C662" s="248"/>
      <c r="D662" s="249"/>
    </row>
    <row r="663" spans="1:4">
      <c r="A663" s="211">
        <v>654</v>
      </c>
      <c r="B663" s="277" t="s">
        <v>1440</v>
      </c>
      <c r="C663" s="248"/>
      <c r="D663" s="249"/>
    </row>
    <row r="664" spans="1:4">
      <c r="A664" s="211">
        <v>655</v>
      </c>
      <c r="B664" s="277" t="s">
        <v>1426</v>
      </c>
      <c r="C664" s="248"/>
      <c r="D664" s="249"/>
    </row>
    <row r="665" spans="1:4">
      <c r="A665" s="211">
        <v>656</v>
      </c>
      <c r="B665" s="277" t="s">
        <v>1427</v>
      </c>
      <c r="C665" s="248"/>
      <c r="D665" s="249"/>
    </row>
    <row r="666" spans="1:4" ht="26.4">
      <c r="A666" s="211">
        <v>657</v>
      </c>
      <c r="B666" s="277" t="s">
        <v>1428</v>
      </c>
      <c r="C666" s="248"/>
      <c r="D666" s="249"/>
    </row>
    <row r="667" spans="1:4" ht="26.4">
      <c r="A667" s="211">
        <v>658</v>
      </c>
      <c r="B667" s="277" t="s">
        <v>1429</v>
      </c>
      <c r="C667" s="248"/>
      <c r="D667" s="249"/>
    </row>
    <row r="668" spans="1:4" ht="26.4">
      <c r="A668" s="211">
        <v>659</v>
      </c>
      <c r="B668" s="277" t="s">
        <v>1430</v>
      </c>
      <c r="C668" s="248"/>
      <c r="D668" s="249"/>
    </row>
    <row r="669" spans="1:4">
      <c r="A669" s="211">
        <v>660</v>
      </c>
      <c r="B669" s="277" t="s">
        <v>1431</v>
      </c>
      <c r="C669" s="248"/>
      <c r="D669" s="249"/>
    </row>
    <row r="670" spans="1:4" ht="26.4">
      <c r="A670" s="211">
        <v>661</v>
      </c>
      <c r="B670" s="277" t="s">
        <v>1432</v>
      </c>
      <c r="C670" s="248"/>
      <c r="D670" s="249"/>
    </row>
    <row r="671" spans="1:4" ht="26.4">
      <c r="A671" s="211">
        <v>662</v>
      </c>
      <c r="B671" s="277" t="s">
        <v>1433</v>
      </c>
      <c r="C671" s="248"/>
      <c r="D671" s="249"/>
    </row>
    <row r="672" spans="1:4">
      <c r="A672" s="211">
        <v>663</v>
      </c>
      <c r="B672" s="277" t="s">
        <v>1434</v>
      </c>
      <c r="C672" s="248"/>
      <c r="D672" s="249"/>
    </row>
    <row r="673" spans="1:4" ht="26.4">
      <c r="A673" s="211">
        <v>664</v>
      </c>
      <c r="B673" s="277" t="s">
        <v>1442</v>
      </c>
      <c r="C673" s="248"/>
      <c r="D673" s="249"/>
    </row>
    <row r="674" spans="1:4" ht="26.4">
      <c r="A674" s="211">
        <v>665</v>
      </c>
      <c r="B674" s="277" t="s">
        <v>1443</v>
      </c>
      <c r="C674" s="248"/>
      <c r="D674" s="249"/>
    </row>
    <row r="675" spans="1:4" ht="26.4">
      <c r="A675" s="211">
        <v>666</v>
      </c>
      <c r="B675" s="277" t="s">
        <v>1444</v>
      </c>
      <c r="C675" s="248"/>
      <c r="D675" s="249"/>
    </row>
    <row r="676" spans="1:4" ht="26.4">
      <c r="A676" s="211">
        <v>667</v>
      </c>
      <c r="B676" s="277" t="s">
        <v>1435</v>
      </c>
      <c r="C676" s="248"/>
      <c r="D676" s="249"/>
    </row>
    <row r="677" spans="1:4" ht="26.4">
      <c r="A677" s="211">
        <v>668</v>
      </c>
      <c r="B677" s="277" t="s">
        <v>1436</v>
      </c>
      <c r="C677" s="248"/>
      <c r="D677" s="249"/>
    </row>
    <row r="678" spans="1:4" ht="26.4">
      <c r="A678" s="211">
        <v>669</v>
      </c>
      <c r="B678" s="277" t="s">
        <v>1437</v>
      </c>
      <c r="C678" s="248"/>
      <c r="D678" s="249"/>
    </row>
    <row r="679" spans="1:4" ht="26.4">
      <c r="A679" s="211">
        <v>670</v>
      </c>
      <c r="B679" s="277" t="s">
        <v>1438</v>
      </c>
      <c r="C679" s="248"/>
      <c r="D679" s="249"/>
    </row>
    <row r="680" spans="1:4" ht="26.4">
      <c r="A680" s="211">
        <v>671</v>
      </c>
      <c r="B680" s="277" t="s">
        <v>1439</v>
      </c>
      <c r="C680" s="248"/>
      <c r="D680" s="249"/>
    </row>
    <row r="681" spans="1:4">
      <c r="A681" s="211">
        <v>672</v>
      </c>
      <c r="B681" s="277" t="s">
        <v>1445</v>
      </c>
      <c r="C681" s="248"/>
      <c r="D681" s="249"/>
    </row>
    <row r="682" spans="1:4">
      <c r="A682" s="211">
        <v>673</v>
      </c>
      <c r="B682" s="277" t="s">
        <v>1446</v>
      </c>
      <c r="C682" s="248"/>
      <c r="D682" s="249"/>
    </row>
    <row r="683" spans="1:4">
      <c r="A683" s="211">
        <v>674</v>
      </c>
      <c r="B683" s="277" t="s">
        <v>1447</v>
      </c>
      <c r="C683" s="248"/>
      <c r="D683" s="249"/>
    </row>
    <row r="684" spans="1:4">
      <c r="A684" s="211">
        <v>675</v>
      </c>
      <c r="B684" s="277" t="s">
        <v>1448</v>
      </c>
      <c r="C684" s="248"/>
      <c r="D684" s="249"/>
    </row>
    <row r="685" spans="1:4">
      <c r="A685" s="211">
        <v>676</v>
      </c>
      <c r="B685" s="277" t="s">
        <v>1449</v>
      </c>
      <c r="C685" s="248"/>
      <c r="D685" s="249"/>
    </row>
    <row r="686" spans="1:4">
      <c r="A686" s="211">
        <v>677</v>
      </c>
      <c r="B686" s="277" t="s">
        <v>1450</v>
      </c>
      <c r="C686" s="248"/>
      <c r="D686" s="249"/>
    </row>
    <row r="687" spans="1:4">
      <c r="A687" s="211">
        <v>678</v>
      </c>
      <c r="B687" s="277" t="s">
        <v>1451</v>
      </c>
      <c r="C687" s="248"/>
      <c r="D687" s="249"/>
    </row>
    <row r="688" spans="1:4">
      <c r="A688" s="211">
        <v>679</v>
      </c>
      <c r="B688" s="277" t="s">
        <v>1452</v>
      </c>
      <c r="C688" s="248"/>
      <c r="D688" s="249"/>
    </row>
    <row r="689" spans="1:4">
      <c r="A689" s="211">
        <v>680</v>
      </c>
      <c r="B689" s="277" t="s">
        <v>1453</v>
      </c>
      <c r="C689" s="248"/>
      <c r="D689" s="249"/>
    </row>
    <row r="690" spans="1:4">
      <c r="A690" s="211">
        <v>681</v>
      </c>
      <c r="B690" s="277" t="s">
        <v>1454</v>
      </c>
      <c r="C690" s="248"/>
      <c r="D690" s="249"/>
    </row>
    <row r="691" spans="1:4">
      <c r="A691" s="211">
        <v>682</v>
      </c>
      <c r="B691" s="277" t="s">
        <v>1455</v>
      </c>
      <c r="C691" s="248"/>
      <c r="D691" s="249"/>
    </row>
    <row r="692" spans="1:4">
      <c r="A692" s="211">
        <v>683</v>
      </c>
      <c r="B692" s="277" t="s">
        <v>1456</v>
      </c>
      <c r="C692" s="248"/>
      <c r="D692" s="249"/>
    </row>
    <row r="693" spans="1:4">
      <c r="A693" s="211">
        <v>684</v>
      </c>
      <c r="B693" s="277" t="s">
        <v>1457</v>
      </c>
      <c r="C693" s="248"/>
      <c r="D693" s="249"/>
    </row>
    <row r="694" spans="1:4">
      <c r="A694" s="211">
        <v>685</v>
      </c>
      <c r="B694" s="277" t="s">
        <v>1458</v>
      </c>
      <c r="C694" s="248"/>
      <c r="D694" s="249"/>
    </row>
    <row r="695" spans="1:4">
      <c r="A695" s="211">
        <v>686</v>
      </c>
      <c r="B695" s="277" t="s">
        <v>1459</v>
      </c>
      <c r="C695" s="248"/>
      <c r="D695" s="249"/>
    </row>
    <row r="696" spans="1:4">
      <c r="A696" s="211">
        <v>687</v>
      </c>
      <c r="B696" s="277" t="s">
        <v>1460</v>
      </c>
      <c r="C696" s="248"/>
      <c r="D696" s="249"/>
    </row>
    <row r="697" spans="1:4">
      <c r="A697" s="211">
        <v>688</v>
      </c>
      <c r="B697" s="277" t="s">
        <v>1461</v>
      </c>
      <c r="C697" s="248"/>
      <c r="D697" s="249"/>
    </row>
    <row r="698" spans="1:4">
      <c r="A698" s="211">
        <v>689</v>
      </c>
      <c r="B698" s="277" t="s">
        <v>1462</v>
      </c>
      <c r="C698" s="248"/>
      <c r="D698" s="249"/>
    </row>
    <row r="699" spans="1:4">
      <c r="A699" s="211">
        <v>690</v>
      </c>
      <c r="B699" s="277" t="s">
        <v>1463</v>
      </c>
      <c r="C699" s="248"/>
      <c r="D699" s="249"/>
    </row>
    <row r="700" spans="1:4">
      <c r="A700" s="211">
        <v>691</v>
      </c>
      <c r="B700" s="277" t="s">
        <v>1464</v>
      </c>
      <c r="C700" s="248"/>
      <c r="D700" s="249"/>
    </row>
    <row r="701" spans="1:4">
      <c r="A701" s="211">
        <v>692</v>
      </c>
      <c r="B701" s="277" t="s">
        <v>1465</v>
      </c>
      <c r="C701" s="248"/>
      <c r="D701" s="249"/>
    </row>
    <row r="702" spans="1:4">
      <c r="A702" s="211">
        <v>693</v>
      </c>
      <c r="B702" s="277" t="s">
        <v>1466</v>
      </c>
      <c r="C702" s="248"/>
      <c r="D702" s="249"/>
    </row>
    <row r="703" spans="1:4">
      <c r="A703" s="211">
        <v>694</v>
      </c>
      <c r="B703" s="277" t="s">
        <v>1467</v>
      </c>
      <c r="C703" s="248"/>
      <c r="D703" s="249"/>
    </row>
    <row r="704" spans="1:4">
      <c r="A704" s="211">
        <v>695</v>
      </c>
      <c r="B704" s="277" t="s">
        <v>1468</v>
      </c>
      <c r="C704" s="248"/>
      <c r="D704" s="249"/>
    </row>
    <row r="705" spans="1:4">
      <c r="A705" s="211">
        <v>696</v>
      </c>
      <c r="B705" s="277" t="s">
        <v>1469</v>
      </c>
      <c r="C705" s="248"/>
      <c r="D705" s="249"/>
    </row>
    <row r="706" spans="1:4">
      <c r="A706" s="211">
        <v>697</v>
      </c>
      <c r="B706" s="277" t="s">
        <v>1470</v>
      </c>
      <c r="C706" s="248"/>
      <c r="D706" s="249"/>
    </row>
    <row r="707" spans="1:4">
      <c r="A707" s="211">
        <v>698</v>
      </c>
      <c r="B707" s="277" t="s">
        <v>1471</v>
      </c>
      <c r="C707" s="248"/>
      <c r="D707" s="249"/>
    </row>
    <row r="708" spans="1:4">
      <c r="A708" s="211">
        <v>699</v>
      </c>
      <c r="B708" s="277" t="s">
        <v>1472</v>
      </c>
      <c r="C708" s="248"/>
      <c r="D708" s="249"/>
    </row>
    <row r="709" spans="1:4">
      <c r="A709" s="211">
        <v>700</v>
      </c>
      <c r="B709" s="277" t="s">
        <v>1473</v>
      </c>
      <c r="C709" s="248"/>
      <c r="D709" s="249"/>
    </row>
    <row r="710" spans="1:4">
      <c r="A710" s="211">
        <v>701</v>
      </c>
      <c r="B710" s="277" t="s">
        <v>1474</v>
      </c>
      <c r="C710" s="248"/>
      <c r="D710" s="249"/>
    </row>
    <row r="711" spans="1:4">
      <c r="A711" s="211">
        <v>702</v>
      </c>
      <c r="B711" s="277" t="s">
        <v>1475</v>
      </c>
      <c r="C711" s="248"/>
      <c r="D711" s="249"/>
    </row>
    <row r="712" spans="1:4">
      <c r="A712" s="211">
        <v>703</v>
      </c>
      <c r="B712" s="277" t="s">
        <v>1476</v>
      </c>
      <c r="C712" s="248"/>
      <c r="D712" s="249"/>
    </row>
    <row r="713" spans="1:4">
      <c r="A713" s="211">
        <v>704</v>
      </c>
      <c r="B713" s="277" t="s">
        <v>1477</v>
      </c>
      <c r="C713" s="248"/>
      <c r="D713" s="249"/>
    </row>
    <row r="714" spans="1:4" ht="26.4">
      <c r="A714" s="211">
        <v>705</v>
      </c>
      <c r="B714" s="277" t="s">
        <v>1478</v>
      </c>
      <c r="C714" s="248"/>
      <c r="D714" s="249"/>
    </row>
    <row r="715" spans="1:4">
      <c r="A715" s="211">
        <v>706</v>
      </c>
      <c r="B715" s="277" t="s">
        <v>1479</v>
      </c>
      <c r="C715" s="248"/>
      <c r="D715" s="249"/>
    </row>
    <row r="716" spans="1:4">
      <c r="A716" s="211">
        <v>707</v>
      </c>
      <c r="B716" s="277" t="s">
        <v>1480</v>
      </c>
      <c r="C716" s="248"/>
      <c r="D716" s="249"/>
    </row>
    <row r="717" spans="1:4">
      <c r="A717" s="211">
        <v>708</v>
      </c>
      <c r="B717" s="277" t="s">
        <v>1481</v>
      </c>
      <c r="C717" s="248"/>
      <c r="D717" s="249"/>
    </row>
    <row r="718" spans="1:4">
      <c r="A718" s="211">
        <v>709</v>
      </c>
      <c r="B718" s="277" t="s">
        <v>1482</v>
      </c>
      <c r="C718" s="248"/>
      <c r="D718" s="249"/>
    </row>
    <row r="719" spans="1:4">
      <c r="A719" s="211">
        <v>710</v>
      </c>
      <c r="B719" s="242" t="s">
        <v>1483</v>
      </c>
      <c r="C719" s="248"/>
      <c r="D719" s="249"/>
    </row>
    <row r="720" spans="1:4">
      <c r="A720" s="211">
        <v>711</v>
      </c>
      <c r="B720" s="242" t="s">
        <v>1484</v>
      </c>
      <c r="C720" s="248"/>
      <c r="D720" s="249"/>
    </row>
    <row r="721" spans="1:4">
      <c r="A721" s="211">
        <v>712</v>
      </c>
      <c r="B721" s="242" t="s">
        <v>1485</v>
      </c>
      <c r="C721" s="248"/>
      <c r="D721" s="249"/>
    </row>
    <row r="722" spans="1:4">
      <c r="A722" s="211">
        <v>713</v>
      </c>
      <c r="B722" s="242" t="s">
        <v>1486</v>
      </c>
      <c r="C722" s="248"/>
      <c r="D722" s="249"/>
    </row>
    <row r="723" spans="1:4">
      <c r="A723" s="211">
        <v>714</v>
      </c>
      <c r="B723" s="242" t="s">
        <v>1487</v>
      </c>
      <c r="C723" s="248"/>
      <c r="D723" s="249"/>
    </row>
    <row r="724" spans="1:4">
      <c r="A724" s="211">
        <v>715</v>
      </c>
      <c r="B724" s="242" t="s">
        <v>1488</v>
      </c>
      <c r="C724" s="248"/>
      <c r="D724" s="249"/>
    </row>
    <row r="725" spans="1:4">
      <c r="A725" s="211">
        <v>716</v>
      </c>
      <c r="B725" s="242" t="s">
        <v>1489</v>
      </c>
      <c r="C725" s="248"/>
      <c r="D725" s="249"/>
    </row>
    <row r="726" spans="1:4">
      <c r="A726" s="211">
        <v>717</v>
      </c>
      <c r="B726" s="242" t="s">
        <v>1490</v>
      </c>
      <c r="C726" s="248"/>
      <c r="D726" s="249"/>
    </row>
    <row r="727" spans="1:4">
      <c r="A727" s="211">
        <v>718</v>
      </c>
      <c r="B727" s="242" t="s">
        <v>1491</v>
      </c>
      <c r="C727" s="248"/>
      <c r="D727" s="249"/>
    </row>
    <row r="728" spans="1:4">
      <c r="A728" s="211">
        <v>719</v>
      </c>
      <c r="B728" s="242" t="s">
        <v>1492</v>
      </c>
      <c r="C728" s="248"/>
      <c r="D728" s="249"/>
    </row>
    <row r="729" spans="1:4">
      <c r="A729" s="211">
        <v>720</v>
      </c>
      <c r="B729" s="242" t="s">
        <v>1493</v>
      </c>
      <c r="C729" s="248"/>
      <c r="D729" s="249"/>
    </row>
    <row r="730" spans="1:4">
      <c r="A730" s="211">
        <v>721</v>
      </c>
      <c r="B730" s="242" t="s">
        <v>1494</v>
      </c>
      <c r="C730" s="248"/>
      <c r="D730" s="249"/>
    </row>
    <row r="731" spans="1:4">
      <c r="A731" s="211">
        <v>722</v>
      </c>
      <c r="B731" s="242" t="s">
        <v>1495</v>
      </c>
      <c r="C731" s="248"/>
      <c r="D731" s="249"/>
    </row>
    <row r="732" spans="1:4">
      <c r="A732" s="211">
        <v>723</v>
      </c>
      <c r="B732" s="242" t="s">
        <v>1496</v>
      </c>
      <c r="C732" s="248"/>
      <c r="D732" s="249"/>
    </row>
    <row r="733" spans="1:4" ht="26.4">
      <c r="A733" s="211">
        <v>724</v>
      </c>
      <c r="B733" s="277" t="s">
        <v>1507</v>
      </c>
      <c r="C733" s="248"/>
      <c r="D733" s="249"/>
    </row>
    <row r="734" spans="1:4" ht="26.4">
      <c r="A734" s="211">
        <v>725</v>
      </c>
      <c r="B734" s="277" t="s">
        <v>1508</v>
      </c>
      <c r="C734" s="248"/>
      <c r="D734" s="249"/>
    </row>
    <row r="735" spans="1:4" ht="26.4">
      <c r="A735" s="211">
        <v>726</v>
      </c>
      <c r="B735" s="277" t="s">
        <v>1503</v>
      </c>
      <c r="C735" s="248"/>
      <c r="D735" s="249"/>
    </row>
    <row r="736" spans="1:4" ht="26.4">
      <c r="A736" s="211">
        <v>727</v>
      </c>
      <c r="B736" s="277" t="s">
        <v>1504</v>
      </c>
      <c r="C736" s="248"/>
      <c r="D736" s="249"/>
    </row>
    <row r="737" spans="1:4" ht="26.4">
      <c r="A737" s="211">
        <v>728</v>
      </c>
      <c r="B737" s="277" t="s">
        <v>1505</v>
      </c>
      <c r="C737" s="248"/>
      <c r="D737" s="249"/>
    </row>
    <row r="738" spans="1:4" ht="26.4">
      <c r="A738" s="211">
        <v>729</v>
      </c>
      <c r="B738" s="277" t="s">
        <v>1506</v>
      </c>
      <c r="C738" s="248"/>
      <c r="D738" s="249"/>
    </row>
    <row r="739" spans="1:4" ht="26.4">
      <c r="A739" s="211">
        <v>730</v>
      </c>
      <c r="B739" s="277" t="s">
        <v>1500</v>
      </c>
      <c r="C739" s="248"/>
      <c r="D739" s="249"/>
    </row>
    <row r="740" spans="1:4" ht="26.4">
      <c r="A740" s="211">
        <v>731</v>
      </c>
      <c r="B740" s="277" t="s">
        <v>1502</v>
      </c>
      <c r="C740" s="248"/>
      <c r="D740" s="249"/>
    </row>
    <row r="741" spans="1:4">
      <c r="A741" s="211">
        <v>732</v>
      </c>
      <c r="B741" s="277" t="s">
        <v>1501</v>
      </c>
      <c r="C741" s="248"/>
      <c r="D741" s="249"/>
    </row>
    <row r="742" spans="1:4">
      <c r="A742" s="211">
        <v>733</v>
      </c>
      <c r="B742" s="277" t="s">
        <v>1522</v>
      </c>
      <c r="C742" s="248"/>
      <c r="D742" s="249"/>
    </row>
    <row r="743" spans="1:4">
      <c r="A743" s="211">
        <v>734</v>
      </c>
      <c r="B743" s="277" t="s">
        <v>1509</v>
      </c>
      <c r="C743" s="248"/>
      <c r="D743" s="249"/>
    </row>
    <row r="744" spans="1:4">
      <c r="A744" s="211">
        <v>735</v>
      </c>
      <c r="B744" s="277" t="s">
        <v>1510</v>
      </c>
      <c r="C744" s="248">
        <v>18.100000000000001</v>
      </c>
      <c r="D744" s="249"/>
    </row>
    <row r="745" spans="1:4">
      <c r="A745" s="211">
        <v>736</v>
      </c>
      <c r="B745" s="277" t="s">
        <v>1511</v>
      </c>
      <c r="C745" s="248">
        <v>9.48</v>
      </c>
      <c r="D745" s="249"/>
    </row>
    <row r="746" spans="1:4">
      <c r="A746" s="211">
        <v>737</v>
      </c>
      <c r="B746" s="277" t="s">
        <v>1512</v>
      </c>
      <c r="C746" s="248">
        <v>6.1</v>
      </c>
      <c r="D746" s="249"/>
    </row>
    <row r="747" spans="1:4">
      <c r="A747" s="211">
        <v>738</v>
      </c>
      <c r="B747" s="277" t="s">
        <v>1513</v>
      </c>
      <c r="C747" s="248"/>
      <c r="D747" s="249"/>
    </row>
    <row r="748" spans="1:4">
      <c r="A748" s="211">
        <v>739</v>
      </c>
      <c r="B748" s="277" t="s">
        <v>1514</v>
      </c>
      <c r="C748" s="248"/>
      <c r="D748" s="249"/>
    </row>
    <row r="749" spans="1:4">
      <c r="A749" s="211">
        <v>740</v>
      </c>
      <c r="B749" s="277" t="s">
        <v>1515</v>
      </c>
      <c r="C749" s="248"/>
      <c r="D749" s="249"/>
    </row>
    <row r="750" spans="1:4">
      <c r="A750" s="211">
        <v>741</v>
      </c>
      <c r="B750" s="277" t="s">
        <v>1516</v>
      </c>
      <c r="C750" s="248"/>
      <c r="D750" s="249"/>
    </row>
    <row r="751" spans="1:4">
      <c r="A751" s="211">
        <v>742</v>
      </c>
      <c r="B751" s="277" t="s">
        <v>1517</v>
      </c>
      <c r="C751" s="248"/>
      <c r="D751" s="249"/>
    </row>
    <row r="752" spans="1:4">
      <c r="A752" s="211">
        <v>743</v>
      </c>
      <c r="B752" s="277" t="s">
        <v>1518</v>
      </c>
      <c r="C752" s="248"/>
      <c r="D752" s="249"/>
    </row>
    <row r="753" spans="1:4">
      <c r="A753" s="211">
        <v>744</v>
      </c>
      <c r="B753" s="277" t="s">
        <v>1519</v>
      </c>
      <c r="C753" s="248"/>
      <c r="D753" s="249"/>
    </row>
    <row r="754" spans="1:4">
      <c r="A754" s="211">
        <v>745</v>
      </c>
      <c r="B754" s="277" t="s">
        <v>1520</v>
      </c>
      <c r="C754" s="248"/>
      <c r="D754" s="249"/>
    </row>
    <row r="755" spans="1:4">
      <c r="A755" s="211">
        <v>746</v>
      </c>
      <c r="B755" s="277" t="s">
        <v>1521</v>
      </c>
      <c r="C755" s="248"/>
      <c r="D755" s="249"/>
    </row>
    <row r="756" spans="1:4">
      <c r="A756" s="211">
        <v>747</v>
      </c>
      <c r="B756" s="277" t="s">
        <v>1530</v>
      </c>
      <c r="C756" s="248"/>
      <c r="D756" s="249"/>
    </row>
    <row r="757" spans="1:4">
      <c r="A757" s="211">
        <v>748</v>
      </c>
      <c r="B757" s="277" t="s">
        <v>1531</v>
      </c>
      <c r="C757" s="248"/>
      <c r="D757" s="249"/>
    </row>
    <row r="758" spans="1:4">
      <c r="A758" s="211">
        <v>749</v>
      </c>
      <c r="B758" s="277" t="s">
        <v>1532</v>
      </c>
      <c r="C758" s="248"/>
      <c r="D758" s="249"/>
    </row>
    <row r="759" spans="1:4">
      <c r="A759" s="211">
        <v>750</v>
      </c>
      <c r="B759" s="277" t="s">
        <v>1533</v>
      </c>
      <c r="C759" s="248"/>
      <c r="D759" s="249"/>
    </row>
    <row r="760" spans="1:4">
      <c r="A760" s="211">
        <v>751</v>
      </c>
      <c r="B760" s="277" t="s">
        <v>1534</v>
      </c>
      <c r="C760" s="248"/>
      <c r="D760" s="249"/>
    </row>
    <row r="761" spans="1:4">
      <c r="A761" s="211">
        <v>752</v>
      </c>
      <c r="B761" s="277" t="s">
        <v>1535</v>
      </c>
      <c r="C761" s="248"/>
      <c r="D761" s="249"/>
    </row>
    <row r="762" spans="1:4">
      <c r="A762" s="211">
        <v>753</v>
      </c>
      <c r="B762" s="277" t="s">
        <v>1536</v>
      </c>
      <c r="C762" s="248"/>
      <c r="D762" s="249"/>
    </row>
    <row r="763" spans="1:4">
      <c r="A763" s="211">
        <v>754</v>
      </c>
      <c r="B763" s="277" t="s">
        <v>1537</v>
      </c>
      <c r="C763" s="248"/>
      <c r="D763" s="249"/>
    </row>
    <row r="764" spans="1:4">
      <c r="A764" s="211">
        <v>755</v>
      </c>
      <c r="B764" s="277" t="s">
        <v>1538</v>
      </c>
      <c r="C764" s="248"/>
      <c r="D764" s="249"/>
    </row>
    <row r="765" spans="1:4">
      <c r="A765" s="211">
        <v>756</v>
      </c>
      <c r="B765" s="277" t="s">
        <v>1539</v>
      </c>
      <c r="C765" s="248"/>
      <c r="D765" s="249"/>
    </row>
    <row r="766" spans="1:4">
      <c r="A766" s="211">
        <v>757</v>
      </c>
      <c r="B766" s="277" t="s">
        <v>1540</v>
      </c>
      <c r="C766" s="248"/>
      <c r="D766" s="249"/>
    </row>
    <row r="767" spans="1:4">
      <c r="A767" s="211">
        <v>758</v>
      </c>
      <c r="B767" s="277" t="s">
        <v>1541</v>
      </c>
      <c r="C767" s="248"/>
      <c r="D767" s="249"/>
    </row>
    <row r="768" spans="1:4">
      <c r="A768" s="211">
        <v>759</v>
      </c>
      <c r="B768" s="277" t="s">
        <v>1542</v>
      </c>
      <c r="C768" s="248"/>
      <c r="D768" s="249"/>
    </row>
    <row r="769" spans="1:4">
      <c r="A769" s="211">
        <v>760</v>
      </c>
      <c r="B769" s="277" t="s">
        <v>1543</v>
      </c>
      <c r="C769" s="248"/>
      <c r="D769" s="249"/>
    </row>
    <row r="770" spans="1:4">
      <c r="A770" s="211">
        <v>761</v>
      </c>
      <c r="B770" s="277" t="s">
        <v>1544</v>
      </c>
      <c r="C770" s="248"/>
      <c r="D770" s="249"/>
    </row>
    <row r="771" spans="1:4">
      <c r="A771" s="211">
        <v>762</v>
      </c>
      <c r="B771" s="277" t="s">
        <v>1545</v>
      </c>
      <c r="C771" s="248"/>
      <c r="D771" s="249"/>
    </row>
    <row r="772" spans="1:4">
      <c r="A772" s="211">
        <v>763</v>
      </c>
      <c r="B772" s="277" t="s">
        <v>1546</v>
      </c>
      <c r="C772" s="248"/>
      <c r="D772" s="249"/>
    </row>
    <row r="773" spans="1:4">
      <c r="A773" s="211">
        <v>764</v>
      </c>
      <c r="B773" s="277" t="s">
        <v>1547</v>
      </c>
      <c r="C773" s="248"/>
      <c r="D773" s="249"/>
    </row>
    <row r="774" spans="1:4">
      <c r="A774" s="211">
        <v>765</v>
      </c>
      <c r="B774" s="277" t="s">
        <v>1548</v>
      </c>
      <c r="C774" s="248"/>
      <c r="D774" s="249"/>
    </row>
    <row r="775" spans="1:4">
      <c r="A775" s="211">
        <v>766</v>
      </c>
      <c r="B775" s="277" t="s">
        <v>1549</v>
      </c>
      <c r="C775" s="248"/>
      <c r="D775" s="249"/>
    </row>
    <row r="776" spans="1:4">
      <c r="A776" s="211">
        <v>767</v>
      </c>
      <c r="B776" s="277" t="s">
        <v>1550</v>
      </c>
      <c r="C776" s="248"/>
      <c r="D776" s="249"/>
    </row>
    <row r="777" spans="1:4">
      <c r="A777" s="211">
        <v>768</v>
      </c>
      <c r="B777" s="277" t="s">
        <v>1551</v>
      </c>
      <c r="C777" s="248"/>
      <c r="D777" s="249"/>
    </row>
    <row r="778" spans="1:4">
      <c r="A778" s="211">
        <v>769</v>
      </c>
      <c r="B778" s="277" t="s">
        <v>1552</v>
      </c>
      <c r="C778" s="248"/>
      <c r="D778" s="249"/>
    </row>
    <row r="779" spans="1:4">
      <c r="A779" s="211">
        <v>770</v>
      </c>
      <c r="B779" s="277" t="s">
        <v>1553</v>
      </c>
      <c r="C779" s="248"/>
      <c r="D779" s="249"/>
    </row>
    <row r="780" spans="1:4">
      <c r="A780" s="211">
        <v>771</v>
      </c>
      <c r="B780" s="277" t="s">
        <v>1554</v>
      </c>
      <c r="C780" s="248"/>
      <c r="D780" s="249"/>
    </row>
    <row r="781" spans="1:4">
      <c r="A781" s="211">
        <v>772</v>
      </c>
      <c r="B781" s="277" t="s">
        <v>1555</v>
      </c>
      <c r="C781" s="248"/>
      <c r="D781" s="249"/>
    </row>
    <row r="782" spans="1:4">
      <c r="A782" s="211">
        <v>773</v>
      </c>
      <c r="B782" s="277" t="s">
        <v>1556</v>
      </c>
      <c r="C782" s="248"/>
      <c r="D782" s="249"/>
    </row>
    <row r="783" spans="1:4">
      <c r="A783" s="211">
        <v>774</v>
      </c>
      <c r="B783" s="277" t="s">
        <v>1557</v>
      </c>
      <c r="C783" s="248"/>
      <c r="D783" s="249"/>
    </row>
    <row r="784" spans="1:4">
      <c r="A784" s="211">
        <v>775</v>
      </c>
      <c r="B784" s="277" t="s">
        <v>1558</v>
      </c>
      <c r="C784" s="248"/>
      <c r="D784" s="249"/>
    </row>
    <row r="785" spans="1:4">
      <c r="A785" s="211">
        <v>776</v>
      </c>
      <c r="B785" s="277" t="s">
        <v>1559</v>
      </c>
      <c r="C785" s="248"/>
      <c r="D785" s="249"/>
    </row>
    <row r="786" spans="1:4">
      <c r="A786" s="211">
        <v>777</v>
      </c>
      <c r="B786" s="277" t="s">
        <v>1560</v>
      </c>
      <c r="C786" s="248"/>
      <c r="D786" s="249"/>
    </row>
    <row r="787" spans="1:4">
      <c r="A787" s="211">
        <v>778</v>
      </c>
      <c r="B787" s="277" t="s">
        <v>1561</v>
      </c>
      <c r="C787" s="248"/>
      <c r="D787" s="249"/>
    </row>
    <row r="788" spans="1:4">
      <c r="A788" s="211">
        <v>779</v>
      </c>
      <c r="B788" s="277" t="s">
        <v>1562</v>
      </c>
      <c r="C788" s="248"/>
      <c r="D788" s="249"/>
    </row>
    <row r="789" spans="1:4">
      <c r="A789" s="211">
        <v>780</v>
      </c>
      <c r="B789" s="277" t="s">
        <v>1563</v>
      </c>
      <c r="C789" s="248"/>
      <c r="D789" s="249"/>
    </row>
    <row r="790" spans="1:4">
      <c r="A790" s="211">
        <v>781</v>
      </c>
      <c r="B790" s="277" t="s">
        <v>1564</v>
      </c>
      <c r="C790" s="248"/>
      <c r="D790" s="249"/>
    </row>
    <row r="791" spans="1:4">
      <c r="A791" s="211">
        <v>782</v>
      </c>
      <c r="B791" s="277" t="s">
        <v>1565</v>
      </c>
      <c r="C791" s="248"/>
      <c r="D791" s="249"/>
    </row>
    <row r="792" spans="1:4">
      <c r="A792" s="211">
        <v>783</v>
      </c>
      <c r="B792" s="277" t="s">
        <v>1566</v>
      </c>
      <c r="C792" s="248"/>
      <c r="D792" s="249"/>
    </row>
    <row r="793" spans="1:4">
      <c r="A793" s="211">
        <v>784</v>
      </c>
      <c r="B793" s="277" t="s">
        <v>1567</v>
      </c>
      <c r="C793" s="248"/>
      <c r="D793" s="249"/>
    </row>
    <row r="794" spans="1:4">
      <c r="A794" s="211">
        <v>785</v>
      </c>
      <c r="B794" s="277" t="s">
        <v>1568</v>
      </c>
      <c r="C794" s="248"/>
      <c r="D794" s="249"/>
    </row>
    <row r="795" spans="1:4">
      <c r="A795" s="211">
        <v>786</v>
      </c>
      <c r="B795" s="277" t="s">
        <v>1569</v>
      </c>
      <c r="C795" s="248"/>
      <c r="D795" s="249"/>
    </row>
    <row r="796" spans="1:4">
      <c r="A796" s="211">
        <v>787</v>
      </c>
      <c r="B796" s="277" t="s">
        <v>1572</v>
      </c>
      <c r="C796" s="248"/>
      <c r="D796" s="249"/>
    </row>
    <row r="797" spans="1:4">
      <c r="A797" s="211">
        <v>788</v>
      </c>
      <c r="B797" s="277" t="s">
        <v>1573</v>
      </c>
      <c r="C797" s="248"/>
      <c r="D797" s="249"/>
    </row>
    <row r="798" spans="1:4">
      <c r="A798" s="211">
        <v>789</v>
      </c>
      <c r="B798" s="277" t="s">
        <v>1574</v>
      </c>
      <c r="C798" s="248"/>
      <c r="D798" s="249"/>
    </row>
    <row r="799" spans="1:4">
      <c r="A799" s="211">
        <v>790</v>
      </c>
      <c r="B799" s="277" t="s">
        <v>1575</v>
      </c>
      <c r="C799" s="248"/>
      <c r="D799" s="249"/>
    </row>
    <row r="800" spans="1:4">
      <c r="A800" s="211">
        <v>791</v>
      </c>
      <c r="B800" s="277" t="s">
        <v>1578</v>
      </c>
      <c r="C800" s="243"/>
      <c r="D800" s="249"/>
    </row>
    <row r="801" spans="1:4">
      <c r="A801" s="211">
        <v>792</v>
      </c>
      <c r="B801" s="277" t="s">
        <v>1579</v>
      </c>
      <c r="C801" s="243"/>
      <c r="D801" s="249"/>
    </row>
    <row r="802" spans="1:4">
      <c r="A802" s="211">
        <v>793</v>
      </c>
      <c r="B802" s="277" t="s">
        <v>1580</v>
      </c>
      <c r="C802" s="248"/>
      <c r="D802" s="249"/>
    </row>
    <row r="803" spans="1:4">
      <c r="A803" s="211">
        <v>794</v>
      </c>
      <c r="B803" s="277" t="s">
        <v>1581</v>
      </c>
      <c r="C803" s="248"/>
      <c r="D803" s="249"/>
    </row>
    <row r="804" spans="1:4">
      <c r="A804" s="211">
        <v>795</v>
      </c>
      <c r="B804" s="277" t="s">
        <v>1592</v>
      </c>
      <c r="C804" s="248"/>
      <c r="D804" s="249"/>
    </row>
    <row r="805" spans="1:4">
      <c r="A805" s="211">
        <v>796</v>
      </c>
      <c r="B805" s="277" t="s">
        <v>1593</v>
      </c>
      <c r="C805" s="248"/>
      <c r="D805" s="249"/>
    </row>
    <row r="806" spans="1:4">
      <c r="A806" s="211">
        <v>797</v>
      </c>
      <c r="B806" s="277" t="s">
        <v>1594</v>
      </c>
      <c r="C806" s="248"/>
      <c r="D806" s="249"/>
    </row>
    <row r="807" spans="1:4" ht="12.6" customHeight="1">
      <c r="A807" s="211">
        <v>798</v>
      </c>
      <c r="B807" s="277" t="s">
        <v>1595</v>
      </c>
      <c r="C807" s="248"/>
      <c r="D807" s="249"/>
    </row>
    <row r="808" spans="1:4">
      <c r="A808" s="211">
        <v>799</v>
      </c>
      <c r="B808" s="277" t="s">
        <v>1596</v>
      </c>
      <c r="C808" s="248"/>
      <c r="D808" s="249"/>
    </row>
    <row r="809" spans="1:4">
      <c r="A809" s="211">
        <v>800</v>
      </c>
      <c r="B809" s="277" t="s">
        <v>1597</v>
      </c>
      <c r="C809" s="248"/>
      <c r="D809" s="249"/>
    </row>
    <row r="810" spans="1:4">
      <c r="A810" s="211">
        <v>801</v>
      </c>
      <c r="B810" s="277" t="s">
        <v>1598</v>
      </c>
      <c r="C810" s="248"/>
      <c r="D810" s="249"/>
    </row>
    <row r="811" spans="1:4">
      <c r="A811" s="211">
        <v>802</v>
      </c>
      <c r="B811" s="277" t="s">
        <v>1599</v>
      </c>
      <c r="C811" s="248"/>
      <c r="D811" s="249"/>
    </row>
    <row r="812" spans="1:4">
      <c r="A812" s="211">
        <v>803</v>
      </c>
      <c r="B812" s="277" t="s">
        <v>1600</v>
      </c>
      <c r="C812" s="248"/>
      <c r="D812" s="249"/>
    </row>
    <row r="813" spans="1:4">
      <c r="A813" s="211">
        <v>804</v>
      </c>
      <c r="B813" s="277" t="s">
        <v>1601</v>
      </c>
      <c r="C813" s="248"/>
      <c r="D813" s="249"/>
    </row>
    <row r="814" spans="1:4">
      <c r="A814" s="211">
        <v>805</v>
      </c>
      <c r="B814" s="277" t="s">
        <v>1602</v>
      </c>
      <c r="C814" s="248"/>
      <c r="D814" s="249"/>
    </row>
    <row r="815" spans="1:4">
      <c r="A815" s="211">
        <v>806</v>
      </c>
      <c r="B815" s="277" t="s">
        <v>1603</v>
      </c>
      <c r="C815" s="248"/>
      <c r="D815" s="249"/>
    </row>
    <row r="816" spans="1:4">
      <c r="A816" s="211">
        <v>807</v>
      </c>
      <c r="B816" s="277" t="s">
        <v>1604</v>
      </c>
      <c r="C816" s="248"/>
      <c r="D816" s="249"/>
    </row>
    <row r="817" spans="1:4">
      <c r="A817" s="211">
        <v>808</v>
      </c>
      <c r="B817" s="277" t="s">
        <v>1605</v>
      </c>
      <c r="C817" s="248"/>
      <c r="D817" s="249"/>
    </row>
    <row r="818" spans="1:4">
      <c r="A818" s="211">
        <v>809</v>
      </c>
      <c r="B818" s="277" t="s">
        <v>1582</v>
      </c>
      <c r="C818" s="312"/>
      <c r="D818" s="249"/>
    </row>
    <row r="819" spans="1:4">
      <c r="A819" s="211">
        <v>810</v>
      </c>
      <c r="B819" s="277" t="s">
        <v>1583</v>
      </c>
      <c r="C819" s="248"/>
      <c r="D819" s="249"/>
    </row>
    <row r="820" spans="1:4">
      <c r="A820" s="211">
        <v>811</v>
      </c>
      <c r="B820" s="277" t="s">
        <v>1584</v>
      </c>
      <c r="C820" s="248"/>
      <c r="D820" s="249"/>
    </row>
    <row r="821" spans="1:4">
      <c r="A821" s="211">
        <v>812</v>
      </c>
      <c r="B821" s="277" t="s">
        <v>1606</v>
      </c>
      <c r="C821" s="248"/>
      <c r="D821" s="249"/>
    </row>
    <row r="822" spans="1:4">
      <c r="A822" s="211">
        <v>813</v>
      </c>
      <c r="B822" s="277" t="s">
        <v>1607</v>
      </c>
      <c r="C822" s="248"/>
      <c r="D822" s="249"/>
    </row>
    <row r="823" spans="1:4">
      <c r="A823" s="211">
        <v>814</v>
      </c>
      <c r="B823" s="277" t="s">
        <v>1608</v>
      </c>
      <c r="C823" s="248"/>
      <c r="D823" s="249"/>
    </row>
    <row r="824" spans="1:4">
      <c r="A824" s="211">
        <v>815</v>
      </c>
      <c r="B824" s="277" t="s">
        <v>1609</v>
      </c>
      <c r="C824" s="248"/>
      <c r="D824" s="249"/>
    </row>
    <row r="825" spans="1:4">
      <c r="A825" s="211">
        <v>816</v>
      </c>
      <c r="B825" s="277" t="s">
        <v>1610</v>
      </c>
      <c r="C825" s="243"/>
      <c r="D825" s="249"/>
    </row>
    <row r="826" spans="1:4">
      <c r="A826" s="211">
        <v>817</v>
      </c>
      <c r="B826" s="277" t="s">
        <v>1585</v>
      </c>
      <c r="C826" s="243">
        <v>2.04</v>
      </c>
      <c r="D826" s="249"/>
    </row>
    <row r="827" spans="1:4">
      <c r="A827" s="211">
        <v>818</v>
      </c>
      <c r="B827" s="277" t="s">
        <v>1611</v>
      </c>
      <c r="C827" s="248"/>
      <c r="D827" s="249"/>
    </row>
    <row r="828" spans="1:4">
      <c r="A828" s="211">
        <v>819</v>
      </c>
      <c r="B828" s="277" t="s">
        <v>1612</v>
      </c>
      <c r="C828" s="248"/>
      <c r="D828" s="249"/>
    </row>
    <row r="829" spans="1:4">
      <c r="A829" s="211">
        <v>820</v>
      </c>
      <c r="B829" s="277" t="s">
        <v>1613</v>
      </c>
      <c r="C829" s="248"/>
      <c r="D829" s="249"/>
    </row>
    <row r="830" spans="1:4">
      <c r="A830" s="211">
        <v>821</v>
      </c>
      <c r="B830" s="277" t="s">
        <v>1614</v>
      </c>
      <c r="C830" s="248"/>
      <c r="D830" s="249"/>
    </row>
    <row r="831" spans="1:4">
      <c r="A831" s="211">
        <v>822</v>
      </c>
      <c r="B831" s="277" t="s">
        <v>1615</v>
      </c>
      <c r="C831" s="248"/>
      <c r="D831" s="249"/>
    </row>
    <row r="832" spans="1:4">
      <c r="A832" s="211">
        <v>823</v>
      </c>
      <c r="B832" s="277" t="s">
        <v>1616</v>
      </c>
      <c r="C832" s="248"/>
      <c r="D832" s="249"/>
    </row>
    <row r="833" spans="1:4">
      <c r="A833" s="211">
        <v>824</v>
      </c>
      <c r="B833" s="277" t="s">
        <v>1617</v>
      </c>
      <c r="C833" s="248"/>
      <c r="D833" s="249"/>
    </row>
    <row r="834" spans="1:4">
      <c r="A834" s="211">
        <v>825</v>
      </c>
      <c r="B834" s="277" t="s">
        <v>1586</v>
      </c>
      <c r="C834" s="248"/>
      <c r="D834" s="249"/>
    </row>
    <row r="835" spans="1:4">
      <c r="A835" s="211">
        <v>826</v>
      </c>
      <c r="B835" s="277" t="s">
        <v>1587</v>
      </c>
      <c r="C835" s="248"/>
      <c r="D835" s="249"/>
    </row>
    <row r="836" spans="1:4">
      <c r="A836" s="211">
        <v>827</v>
      </c>
      <c r="B836" s="277" t="s">
        <v>1588</v>
      </c>
      <c r="C836" s="243">
        <v>0.01</v>
      </c>
      <c r="D836" s="249"/>
    </row>
    <row r="837" spans="1:4">
      <c r="A837" s="211">
        <v>828</v>
      </c>
      <c r="B837" s="277" t="s">
        <v>1589</v>
      </c>
      <c r="C837" s="248"/>
      <c r="D837" s="249"/>
    </row>
    <row r="838" spans="1:4">
      <c r="A838" s="211">
        <v>829</v>
      </c>
      <c r="B838" s="277" t="s">
        <v>1590</v>
      </c>
      <c r="C838" s="248"/>
      <c r="D838" s="249"/>
    </row>
    <row r="839" spans="1:4">
      <c r="A839" s="211">
        <v>830</v>
      </c>
      <c r="B839" s="277" t="s">
        <v>1591</v>
      </c>
      <c r="C839" s="248"/>
      <c r="D839" s="249"/>
    </row>
    <row r="840" spans="1:4">
      <c r="A840" s="211">
        <v>831</v>
      </c>
      <c r="B840" s="277" t="s">
        <v>1618</v>
      </c>
      <c r="C840" s="243"/>
      <c r="D840" s="249"/>
    </row>
    <row r="841" spans="1:4">
      <c r="A841" s="211">
        <v>832</v>
      </c>
      <c r="B841" s="277" t="s">
        <v>1619</v>
      </c>
      <c r="C841" s="243"/>
      <c r="D841" s="249"/>
    </row>
    <row r="842" spans="1:4">
      <c r="A842" s="211">
        <v>833</v>
      </c>
      <c r="B842" s="277" t="s">
        <v>1620</v>
      </c>
      <c r="C842" s="243"/>
      <c r="D842" s="249"/>
    </row>
    <row r="843" spans="1:4">
      <c r="A843" s="211">
        <v>834</v>
      </c>
      <c r="B843" s="277" t="s">
        <v>1621</v>
      </c>
      <c r="C843" s="243"/>
      <c r="D843" s="249"/>
    </row>
    <row r="844" spans="1:4">
      <c r="A844" s="211">
        <v>835</v>
      </c>
      <c r="B844" s="277" t="s">
        <v>1622</v>
      </c>
      <c r="C844" s="248"/>
      <c r="D844" s="249"/>
    </row>
    <row r="845" spans="1:4">
      <c r="A845" s="211">
        <v>836</v>
      </c>
      <c r="B845" s="277" t="s">
        <v>1623</v>
      </c>
      <c r="C845" s="248"/>
      <c r="D845" s="249"/>
    </row>
    <row r="846" spans="1:4">
      <c r="A846" s="211">
        <v>837</v>
      </c>
      <c r="B846" s="277" t="s">
        <v>1624</v>
      </c>
      <c r="C846" s="248"/>
      <c r="D846" s="249"/>
    </row>
    <row r="847" spans="1:4">
      <c r="A847" s="211">
        <v>838</v>
      </c>
      <c r="B847" s="277" t="s">
        <v>1625</v>
      </c>
      <c r="C847" s="248"/>
      <c r="D847" s="249"/>
    </row>
    <row r="848" spans="1:4">
      <c r="A848" s="211">
        <v>839</v>
      </c>
      <c r="B848" s="277" t="s">
        <v>1626</v>
      </c>
      <c r="C848" s="248"/>
      <c r="D848" s="249"/>
    </row>
    <row r="849" spans="1:4">
      <c r="A849" s="211">
        <v>840</v>
      </c>
      <c r="B849" s="277" t="s">
        <v>1627</v>
      </c>
      <c r="C849" s="248"/>
      <c r="D849" s="249"/>
    </row>
    <row r="850" spans="1:4">
      <c r="A850" s="211">
        <v>841</v>
      </c>
      <c r="B850" s="277" t="s">
        <v>1628</v>
      </c>
      <c r="C850" s="248"/>
      <c r="D850" s="249"/>
    </row>
    <row r="851" spans="1:4">
      <c r="A851" s="211">
        <v>842</v>
      </c>
      <c r="B851" s="277" t="s">
        <v>1629</v>
      </c>
      <c r="C851" s="248"/>
      <c r="D851" s="249"/>
    </row>
    <row r="852" spans="1:4">
      <c r="A852" s="211">
        <v>843</v>
      </c>
      <c r="B852" s="277" t="s">
        <v>1630</v>
      </c>
      <c r="C852" s="248"/>
      <c r="D852" s="249"/>
    </row>
    <row r="853" spans="1:4">
      <c r="A853" s="211">
        <v>844</v>
      </c>
      <c r="B853" s="277" t="s">
        <v>1631</v>
      </c>
      <c r="C853" s="248"/>
      <c r="D853" s="249"/>
    </row>
    <row r="854" spans="1:4">
      <c r="A854" s="211">
        <v>845</v>
      </c>
      <c r="B854" s="277" t="s">
        <v>1632</v>
      </c>
      <c r="C854" s="248"/>
      <c r="D854" s="249"/>
    </row>
    <row r="855" spans="1:4">
      <c r="A855" s="211">
        <v>846</v>
      </c>
      <c r="B855" s="277" t="s">
        <v>1636</v>
      </c>
      <c r="C855" s="248"/>
      <c r="D855" s="249"/>
    </row>
    <row r="856" spans="1:4">
      <c r="A856" s="211">
        <v>847</v>
      </c>
      <c r="B856" s="277" t="s">
        <v>1637</v>
      </c>
      <c r="C856" s="248"/>
      <c r="D856" s="249"/>
    </row>
    <row r="857" spans="1:4">
      <c r="A857" s="211">
        <v>848</v>
      </c>
      <c r="B857" s="277" t="s">
        <v>1638</v>
      </c>
      <c r="C857" s="248"/>
      <c r="D857" s="249"/>
    </row>
    <row r="858" spans="1:4">
      <c r="A858" s="211">
        <v>849</v>
      </c>
      <c r="B858" s="277" t="s">
        <v>1639</v>
      </c>
      <c r="C858" s="248"/>
      <c r="D858" s="249"/>
    </row>
    <row r="859" spans="1:4">
      <c r="A859" s="211">
        <v>850</v>
      </c>
      <c r="B859" s="277" t="s">
        <v>1640</v>
      </c>
      <c r="C859" s="248"/>
      <c r="D859" s="249"/>
    </row>
    <row r="860" spans="1:4">
      <c r="A860" s="211">
        <v>851</v>
      </c>
      <c r="B860" s="277" t="s">
        <v>1641</v>
      </c>
      <c r="C860" s="248"/>
      <c r="D860" s="249"/>
    </row>
    <row r="861" spans="1:4">
      <c r="A861" s="211">
        <v>852</v>
      </c>
      <c r="B861" s="277" t="s">
        <v>1642</v>
      </c>
      <c r="C861" s="248"/>
      <c r="D861" s="249"/>
    </row>
    <row r="862" spans="1:4">
      <c r="A862" s="211">
        <v>853</v>
      </c>
      <c r="B862" s="277" t="s">
        <v>1643</v>
      </c>
      <c r="C862" s="248"/>
      <c r="D862" s="249"/>
    </row>
    <row r="863" spans="1:4">
      <c r="A863" s="211">
        <v>854</v>
      </c>
      <c r="B863" s="277" t="s">
        <v>1644</v>
      </c>
      <c r="C863" s="248"/>
      <c r="D863" s="249"/>
    </row>
    <row r="864" spans="1:4">
      <c r="A864" s="211">
        <v>855</v>
      </c>
      <c r="B864" s="277" t="s">
        <v>1645</v>
      </c>
      <c r="C864" s="248"/>
      <c r="D864" s="249"/>
    </row>
    <row r="865" spans="1:4">
      <c r="A865" s="211">
        <v>856</v>
      </c>
      <c r="B865" s="277" t="s">
        <v>1646</v>
      </c>
      <c r="C865" s="248"/>
      <c r="D865" s="249"/>
    </row>
    <row r="866" spans="1:4">
      <c r="A866" s="211">
        <v>857</v>
      </c>
      <c r="B866" s="277" t="s">
        <v>1647</v>
      </c>
      <c r="C866" s="248"/>
      <c r="D866" s="249"/>
    </row>
    <row r="867" spans="1:4">
      <c r="A867" s="211">
        <v>858</v>
      </c>
      <c r="B867" s="277" t="s">
        <v>1648</v>
      </c>
      <c r="C867" s="248"/>
      <c r="D867" s="249"/>
    </row>
    <row r="868" spans="1:4">
      <c r="A868" s="211">
        <v>859</v>
      </c>
      <c r="B868" s="277" t="s">
        <v>1649</v>
      </c>
      <c r="C868" s="248"/>
      <c r="D868" s="249"/>
    </row>
    <row r="869" spans="1:4">
      <c r="A869" s="211">
        <v>860</v>
      </c>
      <c r="B869" s="277" t="s">
        <v>1661</v>
      </c>
      <c r="C869" s="248"/>
      <c r="D869" s="249"/>
    </row>
    <row r="870" spans="1:4">
      <c r="A870" s="211">
        <v>861</v>
      </c>
      <c r="B870" s="277" t="s">
        <v>1662</v>
      </c>
      <c r="C870" s="248"/>
      <c r="D870" s="249"/>
    </row>
    <row r="871" spans="1:4">
      <c r="A871" s="211">
        <v>862</v>
      </c>
      <c r="B871" s="277" t="s">
        <v>1663</v>
      </c>
      <c r="C871" s="248"/>
      <c r="D871" s="249"/>
    </row>
    <row r="872" spans="1:4">
      <c r="A872" s="211">
        <v>863</v>
      </c>
      <c r="B872" s="277" t="s">
        <v>1664</v>
      </c>
      <c r="C872" s="248"/>
      <c r="D872" s="249"/>
    </row>
    <row r="873" spans="1:4">
      <c r="A873" s="211">
        <v>864</v>
      </c>
      <c r="B873" s="277" t="s">
        <v>1665</v>
      </c>
      <c r="C873" s="248"/>
      <c r="D873" s="249"/>
    </row>
    <row r="874" spans="1:4">
      <c r="A874" s="211">
        <v>865</v>
      </c>
      <c r="B874" s="277" t="s">
        <v>1666</v>
      </c>
      <c r="C874" s="248"/>
      <c r="D874" s="249"/>
    </row>
    <row r="875" spans="1:4">
      <c r="A875" s="211">
        <v>866</v>
      </c>
      <c r="B875" s="277" t="s">
        <v>1667</v>
      </c>
      <c r="C875" s="248"/>
      <c r="D875" s="249"/>
    </row>
    <row r="876" spans="1:4">
      <c r="A876" s="211">
        <v>867</v>
      </c>
      <c r="B876" s="277" t="s">
        <v>1668</v>
      </c>
      <c r="C876" s="248"/>
      <c r="D876" s="249"/>
    </row>
    <row r="877" spans="1:4">
      <c r="A877" s="211">
        <v>868</v>
      </c>
      <c r="B877" s="277" t="s">
        <v>1669</v>
      </c>
      <c r="C877" s="248">
        <v>28.02</v>
      </c>
      <c r="D877" s="249"/>
    </row>
    <row r="878" spans="1:4">
      <c r="A878" s="211">
        <v>869</v>
      </c>
      <c r="B878" s="277" t="s">
        <v>1670</v>
      </c>
      <c r="C878" s="314"/>
      <c r="D878" s="249"/>
    </row>
    <row r="879" spans="1:4">
      <c r="A879" s="211">
        <v>870</v>
      </c>
      <c r="B879" s="277" t="s">
        <v>1671</v>
      </c>
      <c r="C879" s="314"/>
      <c r="D879" s="249"/>
    </row>
    <row r="880" spans="1:4">
      <c r="A880" s="211">
        <v>871</v>
      </c>
      <c r="B880" s="277" t="s">
        <v>1672</v>
      </c>
      <c r="C880" s="314"/>
      <c r="D880" s="249"/>
    </row>
    <row r="881" spans="1:4">
      <c r="A881" s="211">
        <v>872</v>
      </c>
      <c r="B881" s="277" t="s">
        <v>1673</v>
      </c>
      <c r="C881" s="314"/>
      <c r="D881" s="249"/>
    </row>
    <row r="882" spans="1:4">
      <c r="A882" s="211">
        <v>873</v>
      </c>
      <c r="B882" s="277" t="s">
        <v>1674</v>
      </c>
      <c r="C882" s="314"/>
      <c r="D882" s="249"/>
    </row>
    <row r="883" spans="1:4">
      <c r="A883" s="211">
        <v>874</v>
      </c>
      <c r="B883" s="277" t="s">
        <v>1675</v>
      </c>
      <c r="C883" s="314"/>
      <c r="D883" s="249"/>
    </row>
    <row r="884" spans="1:4">
      <c r="A884" s="211">
        <v>875</v>
      </c>
      <c r="B884" s="277" t="s">
        <v>1676</v>
      </c>
      <c r="C884" s="314"/>
      <c r="D884" s="249"/>
    </row>
    <row r="885" spans="1:4">
      <c r="A885" s="211">
        <v>876</v>
      </c>
      <c r="B885" s="277" t="s">
        <v>1677</v>
      </c>
      <c r="C885" s="314"/>
      <c r="D885" s="249"/>
    </row>
    <row r="886" spans="1:4">
      <c r="A886" s="211">
        <v>877</v>
      </c>
      <c r="B886" s="277" t="s">
        <v>1678</v>
      </c>
      <c r="C886" s="314"/>
      <c r="D886" s="249"/>
    </row>
    <row r="887" spans="1:4">
      <c r="A887" s="211">
        <v>878</v>
      </c>
      <c r="B887" s="277" t="s">
        <v>1679</v>
      </c>
      <c r="C887" s="314"/>
      <c r="D887" s="249"/>
    </row>
    <row r="888" spans="1:4">
      <c r="A888" s="211">
        <v>879</v>
      </c>
      <c r="B888" s="277" t="s">
        <v>1680</v>
      </c>
      <c r="C888" s="314"/>
      <c r="D888" s="249"/>
    </row>
    <row r="889" spans="1:4">
      <c r="A889" s="211">
        <v>880</v>
      </c>
      <c r="B889" s="277" t="s">
        <v>1681</v>
      </c>
      <c r="C889" s="14"/>
      <c r="D889" s="249"/>
    </row>
    <row r="890" spans="1:4">
      <c r="A890" s="211">
        <v>881</v>
      </c>
      <c r="B890" s="277" t="s">
        <v>1682</v>
      </c>
      <c r="C890" s="14"/>
      <c r="D890" s="249"/>
    </row>
    <row r="891" spans="1:4">
      <c r="A891" s="211">
        <v>882</v>
      </c>
      <c r="B891" s="277" t="s">
        <v>1683</v>
      </c>
      <c r="C891" s="14"/>
      <c r="D891" s="249"/>
    </row>
    <row r="892" spans="1:4">
      <c r="A892" s="211">
        <v>883</v>
      </c>
      <c r="B892" s="277" t="s">
        <v>1684</v>
      </c>
      <c r="C892" s="14"/>
      <c r="D892" s="249"/>
    </row>
    <row r="893" spans="1:4">
      <c r="A893" s="211">
        <v>884</v>
      </c>
      <c r="B893" s="277" t="s">
        <v>1685</v>
      </c>
      <c r="C893" s="310"/>
      <c r="D893" s="249"/>
    </row>
    <row r="894" spans="1:4">
      <c r="A894" s="211">
        <v>885</v>
      </c>
      <c r="B894" s="277" t="s">
        <v>1686</v>
      </c>
      <c r="C894" s="14"/>
      <c r="D894" s="249"/>
    </row>
    <row r="895" spans="1:4">
      <c r="A895" s="211">
        <v>886</v>
      </c>
      <c r="B895" s="277" t="s">
        <v>1687</v>
      </c>
      <c r="C895" s="14"/>
      <c r="D895" s="249"/>
    </row>
    <row r="896" spans="1:4">
      <c r="A896" s="211">
        <v>887</v>
      </c>
      <c r="B896" s="277" t="s">
        <v>1688</v>
      </c>
      <c r="C896" s="14"/>
      <c r="D896" s="249"/>
    </row>
    <row r="897" spans="1:4">
      <c r="A897" s="211">
        <v>888</v>
      </c>
      <c r="B897" s="277" t="s">
        <v>1689</v>
      </c>
      <c r="C897" s="14"/>
      <c r="D897" s="249"/>
    </row>
    <row r="898" spans="1:4">
      <c r="A898" s="211">
        <v>889</v>
      </c>
      <c r="B898" s="277" t="s">
        <v>1690</v>
      </c>
      <c r="C898" s="14"/>
      <c r="D898" s="249"/>
    </row>
    <row r="899" spans="1:4">
      <c r="A899" s="211">
        <v>890</v>
      </c>
      <c r="B899" s="277" t="s">
        <v>1691</v>
      </c>
      <c r="C899" s="14"/>
      <c r="D899" s="249"/>
    </row>
    <row r="900" spans="1:4">
      <c r="A900" s="211">
        <v>891</v>
      </c>
      <c r="B900" s="277" t="s">
        <v>1692</v>
      </c>
      <c r="C900" s="14"/>
      <c r="D900" s="249"/>
    </row>
    <row r="901" spans="1:4">
      <c r="A901" s="211">
        <v>892</v>
      </c>
      <c r="B901" s="277" t="s">
        <v>1693</v>
      </c>
      <c r="C901" s="14"/>
      <c r="D901" s="249"/>
    </row>
    <row r="902" spans="1:4">
      <c r="A902" s="211">
        <v>893</v>
      </c>
      <c r="B902" s="277" t="s">
        <v>1694</v>
      </c>
      <c r="C902" s="14"/>
      <c r="D902" s="249"/>
    </row>
    <row r="903" spans="1:4">
      <c r="A903" s="211">
        <v>894</v>
      </c>
      <c r="B903" s="277" t="s">
        <v>1695</v>
      </c>
      <c r="C903" s="14"/>
      <c r="D903" s="249"/>
    </row>
    <row r="904" spans="1:4">
      <c r="A904" s="211">
        <v>895</v>
      </c>
      <c r="B904" s="277" t="s">
        <v>1696</v>
      </c>
      <c r="C904" s="14"/>
      <c r="D904" s="249"/>
    </row>
    <row r="905" spans="1:4">
      <c r="A905" s="211">
        <v>896</v>
      </c>
      <c r="B905" s="277" t="s">
        <v>1697</v>
      </c>
      <c r="C905" s="14"/>
      <c r="D905" s="249"/>
    </row>
    <row r="906" spans="1:4">
      <c r="A906" s="211">
        <v>897</v>
      </c>
      <c r="B906" s="277" t="s">
        <v>1698</v>
      </c>
      <c r="C906" s="14"/>
      <c r="D906" s="249"/>
    </row>
    <row r="907" spans="1:4">
      <c r="A907" s="211">
        <v>898</v>
      </c>
      <c r="B907" s="277" t="s">
        <v>1699</v>
      </c>
      <c r="C907" s="14"/>
      <c r="D907" s="249"/>
    </row>
    <row r="908" spans="1:4">
      <c r="A908" s="211">
        <v>899</v>
      </c>
      <c r="B908" s="277" t="s">
        <v>1700</v>
      </c>
      <c r="C908" s="14"/>
      <c r="D908" s="249"/>
    </row>
    <row r="909" spans="1:4">
      <c r="A909" s="211">
        <v>900</v>
      </c>
      <c r="B909" s="277" t="s">
        <v>1701</v>
      </c>
      <c r="C909" s="14"/>
      <c r="D909" s="249"/>
    </row>
    <row r="910" spans="1:4">
      <c r="A910" s="211">
        <v>901</v>
      </c>
      <c r="B910" s="277" t="s">
        <v>1702</v>
      </c>
      <c r="C910" s="14"/>
      <c r="D910" s="249"/>
    </row>
    <row r="911" spans="1:4">
      <c r="A911" s="211">
        <v>902</v>
      </c>
      <c r="B911" s="277" t="s">
        <v>1703</v>
      </c>
      <c r="C911" s="14"/>
      <c r="D911" s="249"/>
    </row>
    <row r="912" spans="1:4">
      <c r="A912" s="211">
        <v>903</v>
      </c>
      <c r="B912" s="277" t="s">
        <v>1704</v>
      </c>
      <c r="C912" s="14"/>
      <c r="D912" s="249"/>
    </row>
    <row r="913" spans="1:4">
      <c r="A913" s="211">
        <v>904</v>
      </c>
      <c r="B913" s="277" t="s">
        <v>1705</v>
      </c>
      <c r="C913" s="311"/>
      <c r="D913" s="249"/>
    </row>
    <row r="914" spans="1:4">
      <c r="A914" s="211">
        <v>905</v>
      </c>
      <c r="B914" s="277" t="s">
        <v>1742</v>
      </c>
      <c r="C914" s="248">
        <v>0.95</v>
      </c>
      <c r="D914" s="249"/>
    </row>
    <row r="915" spans="1:4">
      <c r="A915" s="211">
        <v>906</v>
      </c>
      <c r="B915" s="277" t="s">
        <v>1706</v>
      </c>
      <c r="C915" s="248">
        <v>1.2</v>
      </c>
      <c r="D915" s="248"/>
    </row>
    <row r="916" spans="1:4">
      <c r="A916" s="211">
        <v>907</v>
      </c>
      <c r="B916" s="277" t="s">
        <v>1707</v>
      </c>
      <c r="C916" s="248"/>
      <c r="D916" s="248"/>
    </row>
    <row r="917" spans="1:4">
      <c r="A917" s="211">
        <v>908</v>
      </c>
      <c r="B917" s="277" t="s">
        <v>1708</v>
      </c>
      <c r="C917" s="248"/>
      <c r="D917" s="248"/>
    </row>
    <row r="918" spans="1:4">
      <c r="A918" s="211">
        <v>909</v>
      </c>
      <c r="B918" s="277" t="s">
        <v>1743</v>
      </c>
      <c r="C918" s="248"/>
      <c r="D918" s="248"/>
    </row>
    <row r="919" spans="1:4">
      <c r="A919" s="211">
        <v>910</v>
      </c>
      <c r="B919" s="277" t="s">
        <v>1744</v>
      </c>
      <c r="C919" s="248"/>
      <c r="D919" s="248"/>
    </row>
    <row r="920" spans="1:4">
      <c r="A920" s="211">
        <v>913</v>
      </c>
      <c r="B920" s="277" t="s">
        <v>1745</v>
      </c>
      <c r="C920" s="248"/>
      <c r="D920" s="248"/>
    </row>
    <row r="921" spans="1:4">
      <c r="A921" s="211">
        <v>914</v>
      </c>
      <c r="B921" s="277" t="s">
        <v>1746</v>
      </c>
      <c r="C921" s="248"/>
      <c r="D921" s="248"/>
    </row>
    <row r="922" spans="1:4">
      <c r="A922" s="211">
        <v>915</v>
      </c>
      <c r="B922" s="277" t="s">
        <v>1747</v>
      </c>
      <c r="C922" s="248"/>
      <c r="D922" s="248"/>
    </row>
    <row r="923" spans="1:4">
      <c r="A923" s="211">
        <v>916</v>
      </c>
      <c r="B923" s="277" t="s">
        <v>1748</v>
      </c>
      <c r="C923" s="248"/>
      <c r="D923" s="248"/>
    </row>
    <row r="924" spans="1:4">
      <c r="A924" s="211">
        <v>917</v>
      </c>
      <c r="B924" s="277" t="s">
        <v>1749</v>
      </c>
      <c r="C924" s="248"/>
      <c r="D924" s="248"/>
    </row>
    <row r="925" spans="1:4">
      <c r="A925" s="211">
        <v>918</v>
      </c>
      <c r="B925" s="277" t="s">
        <v>1750</v>
      </c>
      <c r="C925" s="248"/>
      <c r="D925" s="248"/>
    </row>
    <row r="926" spans="1:4">
      <c r="A926" s="211">
        <v>919</v>
      </c>
      <c r="B926" s="277" t="s">
        <v>1751</v>
      </c>
      <c r="C926" s="248"/>
      <c r="D926" s="248"/>
    </row>
    <row r="927" spans="1:4">
      <c r="A927" s="211">
        <v>920</v>
      </c>
      <c r="B927" s="277" t="s">
        <v>1709</v>
      </c>
      <c r="C927" s="248">
        <v>1.5</v>
      </c>
      <c r="D927" s="248"/>
    </row>
    <row r="928" spans="1:4">
      <c r="A928" s="211">
        <v>921</v>
      </c>
      <c r="B928" s="277" t="s">
        <v>1710</v>
      </c>
      <c r="C928" s="248">
        <v>1.5</v>
      </c>
      <c r="D928" s="248"/>
    </row>
    <row r="929" spans="1:4">
      <c r="A929" s="211">
        <v>922</v>
      </c>
      <c r="B929" s="277" t="s">
        <v>1711</v>
      </c>
      <c r="C929" s="248">
        <v>1</v>
      </c>
      <c r="D929" s="248"/>
    </row>
    <row r="930" spans="1:4">
      <c r="A930" s="211">
        <v>923</v>
      </c>
      <c r="B930" s="277" t="s">
        <v>1712</v>
      </c>
      <c r="C930" s="14"/>
      <c r="D930" s="249"/>
    </row>
    <row r="931" spans="1:4">
      <c r="A931" s="211">
        <v>924</v>
      </c>
      <c r="B931" s="277" t="s">
        <v>1713</v>
      </c>
      <c r="C931" s="310"/>
      <c r="D931" s="249"/>
    </row>
    <row r="932" spans="1:4">
      <c r="A932" s="211">
        <v>925</v>
      </c>
      <c r="B932" s="277" t="s">
        <v>1714</v>
      </c>
      <c r="C932" s="310"/>
      <c r="D932" s="249"/>
    </row>
    <row r="933" spans="1:4">
      <c r="A933" s="211">
        <v>926</v>
      </c>
      <c r="B933" s="277" t="s">
        <v>1715</v>
      </c>
      <c r="C933" s="310"/>
      <c r="D933" s="249"/>
    </row>
    <row r="934" spans="1:4">
      <c r="A934" s="211">
        <v>927</v>
      </c>
      <c r="B934" s="277" t="s">
        <v>1716</v>
      </c>
      <c r="C934" s="310"/>
      <c r="D934" s="249"/>
    </row>
    <row r="935" spans="1:4">
      <c r="A935" s="211">
        <v>928</v>
      </c>
      <c r="B935" s="277" t="s">
        <v>1717</v>
      </c>
      <c r="C935" s="310"/>
      <c r="D935" s="249"/>
    </row>
    <row r="936" spans="1:4">
      <c r="A936" s="211">
        <v>929</v>
      </c>
      <c r="B936" s="277" t="s">
        <v>1718</v>
      </c>
      <c r="C936" s="310"/>
      <c r="D936" s="249"/>
    </row>
    <row r="937" spans="1:4">
      <c r="A937" s="211">
        <v>930</v>
      </c>
      <c r="B937" s="277" t="s">
        <v>1719</v>
      </c>
      <c r="C937" s="310"/>
      <c r="D937" s="249"/>
    </row>
    <row r="938" spans="1:4">
      <c r="A938" s="211">
        <v>931</v>
      </c>
      <c r="B938" s="277" t="s">
        <v>1720</v>
      </c>
      <c r="C938" s="310"/>
      <c r="D938" s="249"/>
    </row>
    <row r="939" spans="1:4">
      <c r="A939" s="211">
        <v>932</v>
      </c>
      <c r="B939" s="277" t="s">
        <v>1721</v>
      </c>
      <c r="C939" s="14"/>
      <c r="D939" s="249"/>
    </row>
    <row r="940" spans="1:4">
      <c r="A940" s="211">
        <v>933</v>
      </c>
      <c r="B940" s="277" t="s">
        <v>1722</v>
      </c>
      <c r="C940" s="315"/>
      <c r="D940" s="249"/>
    </row>
    <row r="941" spans="1:4">
      <c r="A941" s="211">
        <v>934</v>
      </c>
      <c r="B941" s="277" t="s">
        <v>1723</v>
      </c>
      <c r="C941" s="315"/>
      <c r="D941" s="249"/>
    </row>
    <row r="942" spans="1:4">
      <c r="A942" s="211">
        <v>935</v>
      </c>
      <c r="B942" s="277" t="s">
        <v>1724</v>
      </c>
      <c r="C942" s="315"/>
      <c r="D942" s="249"/>
    </row>
    <row r="943" spans="1:4" ht="13.8" customHeight="1">
      <c r="A943" s="211">
        <v>936</v>
      </c>
      <c r="B943" s="277" t="s">
        <v>1725</v>
      </c>
      <c r="C943" s="315"/>
      <c r="D943" s="249"/>
    </row>
    <row r="944" spans="1:4">
      <c r="A944" s="211">
        <v>937</v>
      </c>
      <c r="B944" s="277" t="s">
        <v>1726</v>
      </c>
      <c r="C944" s="315"/>
      <c r="D944" s="249"/>
    </row>
    <row r="945" spans="1:4">
      <c r="A945" s="211">
        <v>938</v>
      </c>
      <c r="B945" s="277" t="s">
        <v>1727</v>
      </c>
      <c r="C945" s="14"/>
      <c r="D945" s="249"/>
    </row>
    <row r="946" spans="1:4">
      <c r="A946" s="211">
        <v>939</v>
      </c>
      <c r="B946" s="277" t="s">
        <v>1728</v>
      </c>
      <c r="C946" s="14"/>
      <c r="D946" s="249"/>
    </row>
    <row r="947" spans="1:4">
      <c r="A947" s="211">
        <v>940</v>
      </c>
      <c r="B947" s="277" t="s">
        <v>1729</v>
      </c>
      <c r="C947" s="14"/>
      <c r="D947" s="249"/>
    </row>
    <row r="948" spans="1:4">
      <c r="A948" s="211">
        <v>941</v>
      </c>
      <c r="B948" s="277" t="s">
        <v>1730</v>
      </c>
      <c r="C948" s="14"/>
      <c r="D948" s="249"/>
    </row>
    <row r="949" spans="1:4">
      <c r="A949" s="211">
        <v>942</v>
      </c>
      <c r="B949" s="277" t="s">
        <v>1731</v>
      </c>
      <c r="C949" s="14"/>
      <c r="D949" s="249"/>
    </row>
    <row r="950" spans="1:4">
      <c r="A950" s="211">
        <v>943</v>
      </c>
      <c r="B950" s="277" t="s">
        <v>1732</v>
      </c>
      <c r="C950" s="14"/>
      <c r="D950" s="249"/>
    </row>
    <row r="951" spans="1:4">
      <c r="A951" s="211">
        <v>944</v>
      </c>
      <c r="B951" s="277" t="s">
        <v>1733</v>
      </c>
      <c r="C951" s="14"/>
      <c r="D951" s="249"/>
    </row>
    <row r="952" spans="1:4">
      <c r="A952" s="211">
        <v>945</v>
      </c>
      <c r="B952" s="277" t="s">
        <v>1734</v>
      </c>
      <c r="C952" s="14"/>
      <c r="D952" s="249"/>
    </row>
    <row r="953" spans="1:4">
      <c r="A953" s="211">
        <v>946</v>
      </c>
      <c r="B953" s="277" t="s">
        <v>1735</v>
      </c>
      <c r="C953" s="14"/>
      <c r="D953" s="249"/>
    </row>
    <row r="954" spans="1:4">
      <c r="A954" s="211">
        <v>947</v>
      </c>
      <c r="B954" s="277" t="s">
        <v>1736</v>
      </c>
      <c r="C954" s="14"/>
      <c r="D954" s="249"/>
    </row>
    <row r="955" spans="1:4">
      <c r="A955" s="211">
        <v>948</v>
      </c>
      <c r="B955" s="277" t="s">
        <v>1737</v>
      </c>
      <c r="C955" s="14"/>
      <c r="D955" s="249"/>
    </row>
    <row r="956" spans="1:4">
      <c r="A956" s="211">
        <v>949</v>
      </c>
      <c r="B956" s="277" t="s">
        <v>1738</v>
      </c>
      <c r="C956" s="14"/>
      <c r="D956" s="249"/>
    </row>
    <row r="957" spans="1:4">
      <c r="A957" s="211">
        <v>950</v>
      </c>
      <c r="B957" s="277" t="s">
        <v>1739</v>
      </c>
      <c r="C957" s="14"/>
      <c r="D957" s="249"/>
    </row>
    <row r="958" spans="1:4">
      <c r="A958" s="211">
        <v>951</v>
      </c>
      <c r="B958" s="277" t="s">
        <v>1740</v>
      </c>
      <c r="C958" s="14"/>
      <c r="D958" s="249"/>
    </row>
    <row r="959" spans="1:4">
      <c r="A959" s="211">
        <v>952</v>
      </c>
      <c r="B959" s="277" t="s">
        <v>1741</v>
      </c>
      <c r="C959" s="14"/>
      <c r="D959" s="249"/>
    </row>
    <row r="960" spans="1:4">
      <c r="A960" s="211">
        <v>953</v>
      </c>
      <c r="B960" s="277" t="s">
        <v>1755</v>
      </c>
      <c r="C960" s="248"/>
      <c r="D960" s="249"/>
    </row>
    <row r="961" spans="1:4">
      <c r="A961" s="211">
        <v>954</v>
      </c>
      <c r="B961" s="277" t="s">
        <v>1756</v>
      </c>
      <c r="C961" s="248">
        <v>2.0499999999999998</v>
      </c>
      <c r="D961" s="249"/>
    </row>
    <row r="962" spans="1:4">
      <c r="A962" s="211">
        <v>955</v>
      </c>
      <c r="B962" s="277" t="s">
        <v>1757</v>
      </c>
      <c r="C962" s="248"/>
      <c r="D962" s="249"/>
    </row>
    <row r="963" spans="1:4">
      <c r="A963" s="211">
        <v>956</v>
      </c>
      <c r="B963" s="277" t="s">
        <v>1779</v>
      </c>
      <c r="C963" s="248"/>
      <c r="D963" s="249"/>
    </row>
    <row r="964" spans="1:4">
      <c r="A964" s="211">
        <v>957</v>
      </c>
      <c r="B964" s="277" t="s">
        <v>1780</v>
      </c>
      <c r="C964" s="248"/>
      <c r="D964" s="249"/>
    </row>
    <row r="965" spans="1:4">
      <c r="A965" s="211">
        <v>958</v>
      </c>
      <c r="B965" s="277" t="s">
        <v>1781</v>
      </c>
      <c r="C965" s="248"/>
      <c r="D965" s="249"/>
    </row>
    <row r="966" spans="1:4">
      <c r="A966" s="211">
        <v>959</v>
      </c>
      <c r="B966" s="277" t="s">
        <v>1782</v>
      </c>
      <c r="C966" s="248"/>
      <c r="D966" s="249"/>
    </row>
    <row r="967" spans="1:4">
      <c r="A967" s="211">
        <v>960</v>
      </c>
      <c r="B967" s="277" t="s">
        <v>1783</v>
      </c>
      <c r="C967" s="248"/>
      <c r="D967" s="249"/>
    </row>
    <row r="968" spans="1:4">
      <c r="A968" s="211">
        <v>961</v>
      </c>
      <c r="B968" s="242"/>
      <c r="C968" s="248"/>
      <c r="D968" s="249"/>
    </row>
    <row r="969" spans="1:4">
      <c r="A969" s="211">
        <v>962</v>
      </c>
      <c r="B969" s="242"/>
      <c r="C969" s="248"/>
      <c r="D969" s="249"/>
    </row>
    <row r="970" spans="1:4">
      <c r="A970" s="211">
        <v>963</v>
      </c>
      <c r="B970" s="242"/>
      <c r="C970" s="248"/>
      <c r="D970" s="249"/>
    </row>
    <row r="971" spans="1:4">
      <c r="A971" s="211">
        <v>964</v>
      </c>
      <c r="B971" s="242"/>
      <c r="C971" s="248"/>
      <c r="D971" s="249"/>
    </row>
    <row r="972" spans="1:4" ht="13.8" thickBot="1">
      <c r="A972" s="211">
        <v>965</v>
      </c>
      <c r="B972" s="250"/>
      <c r="C972" s="243"/>
      <c r="D972" s="249"/>
    </row>
    <row r="973" spans="1:4" ht="13.5" customHeight="1" thickBot="1">
      <c r="A973" s="438" t="s">
        <v>118</v>
      </c>
      <c r="B973" s="440"/>
      <c r="C973" s="121"/>
      <c r="D973" s="132"/>
    </row>
    <row r="975" spans="1:4" ht="13.8" thickBot="1">
      <c r="A975" s="50" t="s">
        <v>75</v>
      </c>
      <c r="B975" s="449" t="s">
        <v>76</v>
      </c>
      <c r="C975" s="450"/>
      <c r="D975" s="204" t="s">
        <v>200</v>
      </c>
    </row>
    <row r="976" spans="1:4">
      <c r="A976" s="434" t="s">
        <v>24</v>
      </c>
      <c r="B976" s="436" t="s">
        <v>60</v>
      </c>
      <c r="C976" s="446" t="s">
        <v>115</v>
      </c>
      <c r="D976" s="447"/>
    </row>
    <row r="977" spans="1:4" ht="40.200000000000003" thickBot="1">
      <c r="A977" s="435"/>
      <c r="B977" s="448"/>
      <c r="C977" s="130" t="s">
        <v>116</v>
      </c>
      <c r="D977" s="131" t="s">
        <v>203</v>
      </c>
    </row>
    <row r="978" spans="1:4">
      <c r="A978" s="42">
        <v>1</v>
      </c>
      <c r="B978" s="19"/>
      <c r="C978" s="48"/>
      <c r="D978" s="49"/>
    </row>
    <row r="979" spans="1:4">
      <c r="A979" s="38">
        <v>2</v>
      </c>
      <c r="B979" s="14"/>
      <c r="C979" s="14"/>
      <c r="D979" s="39"/>
    </row>
    <row r="980" spans="1:4">
      <c r="A980" s="38">
        <v>3</v>
      </c>
      <c r="B980" s="14"/>
      <c r="C980" s="14"/>
      <c r="D980" s="39"/>
    </row>
    <row r="981" spans="1:4">
      <c r="A981" s="38">
        <v>4</v>
      </c>
      <c r="B981" s="14"/>
      <c r="C981" s="14"/>
      <c r="D981" s="39"/>
    </row>
    <row r="982" spans="1:4" ht="13.8" thickBot="1">
      <c r="A982" s="41" t="s">
        <v>9</v>
      </c>
      <c r="B982" s="21"/>
      <c r="C982" s="21"/>
      <c r="D982" s="40"/>
    </row>
    <row r="983" spans="1:4" ht="14.25" customHeight="1" thickBot="1">
      <c r="A983" s="438" t="s">
        <v>117</v>
      </c>
      <c r="B983" s="439"/>
      <c r="C983" s="121"/>
      <c r="D983" s="132"/>
    </row>
    <row r="984" spans="1:4" ht="24.75" customHeight="1">
      <c r="A984" s="444" t="s">
        <v>119</v>
      </c>
      <c r="B984" s="444"/>
      <c r="C984" s="444"/>
      <c r="D984" s="444"/>
    </row>
    <row r="988" spans="1:4" ht="12.75" customHeight="1">
      <c r="B988" t="s">
        <v>185</v>
      </c>
      <c r="C988" t="s">
        <v>184</v>
      </c>
    </row>
    <row r="989" spans="1:4">
      <c r="B989" s="210"/>
      <c r="C989" s="441" t="s">
        <v>247</v>
      </c>
      <c r="D989" s="441"/>
    </row>
    <row r="1001" spans="4:4">
      <c r="D1001" s="93"/>
    </row>
  </sheetData>
  <mergeCells count="14">
    <mergeCell ref="B3:D3"/>
    <mergeCell ref="A984:D984"/>
    <mergeCell ref="B5:D5"/>
    <mergeCell ref="C8:D8"/>
    <mergeCell ref="C976:D976"/>
    <mergeCell ref="A976:A977"/>
    <mergeCell ref="B976:B977"/>
    <mergeCell ref="B975:C975"/>
    <mergeCell ref="B7:C7"/>
    <mergeCell ref="A8:A9"/>
    <mergeCell ref="B8:B9"/>
    <mergeCell ref="A983:B983"/>
    <mergeCell ref="A973:B973"/>
    <mergeCell ref="C989:D989"/>
  </mergeCells>
  <phoneticPr fontId="42" type="noConversion"/>
  <pageMargins left="0.44" right="0.48" top="0.41" bottom="0.42" header="0.31496062992125984" footer="0.31496062992125984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topLeftCell="A7" workbookViewId="0"/>
  </sheetViews>
  <sheetFormatPr defaultRowHeight="13.2"/>
  <cols>
    <col min="1" max="1" width="14.5546875" customWidth="1"/>
    <col min="3" max="3" width="13.8867187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0.6640625" customWidth="1"/>
    <col min="10" max="10" width="10" customWidth="1"/>
    <col min="11" max="11" width="21.6640625" customWidth="1"/>
  </cols>
  <sheetData>
    <row r="1" spans="1:11" ht="28.5" customHeight="1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 ht="25.5" customHeight="1">
      <c r="A2" s="95"/>
      <c r="B2" s="465" t="s">
        <v>209</v>
      </c>
      <c r="C2" s="502"/>
      <c r="D2" s="502"/>
      <c r="E2" s="502"/>
      <c r="F2" s="502"/>
      <c r="G2" s="502"/>
      <c r="H2" s="502"/>
      <c r="I2" s="32"/>
      <c r="J2" s="32"/>
    </row>
    <row r="3" spans="1:11" ht="30" customHeight="1" thickBot="1">
      <c r="A3" s="94" t="s">
        <v>189</v>
      </c>
      <c r="B3" s="465" t="s">
        <v>82</v>
      </c>
      <c r="C3" s="502"/>
      <c r="D3" s="502"/>
      <c r="E3" s="502"/>
      <c r="F3" s="502"/>
      <c r="G3" s="502"/>
      <c r="H3" s="502"/>
      <c r="I3" s="75"/>
      <c r="J3" s="75"/>
      <c r="K3" s="92" t="s">
        <v>50</v>
      </c>
    </row>
    <row r="4" spans="1:11" ht="13.8" thickBot="1">
      <c r="A4" s="73">
        <v>1</v>
      </c>
      <c r="B4" s="545" t="s">
        <v>59</v>
      </c>
      <c r="C4" s="546"/>
      <c r="D4" s="539"/>
      <c r="E4" s="540"/>
      <c r="F4" s="540"/>
      <c r="G4" s="540"/>
      <c r="H4" s="540"/>
      <c r="I4" s="540"/>
      <c r="J4" s="540"/>
      <c r="K4" s="541"/>
    </row>
    <row r="5" spans="1:11">
      <c r="A5" s="69">
        <v>2</v>
      </c>
      <c r="B5" s="496" t="s">
        <v>104</v>
      </c>
      <c r="C5" s="542"/>
      <c r="D5" s="17" t="s">
        <v>63</v>
      </c>
      <c r="E5" s="60"/>
      <c r="F5" s="87"/>
      <c r="G5" s="510"/>
      <c r="H5" s="510"/>
      <c r="I5" s="510"/>
      <c r="J5" s="511"/>
      <c r="K5" s="512"/>
    </row>
    <row r="6" spans="1:11">
      <c r="A6" s="67">
        <v>3</v>
      </c>
      <c r="B6" s="543"/>
      <c r="C6" s="543"/>
      <c r="D6" s="46" t="s">
        <v>64</v>
      </c>
      <c r="E6" s="58"/>
      <c r="F6" s="76"/>
      <c r="G6" s="488"/>
      <c r="H6" s="488"/>
      <c r="I6" s="488"/>
      <c r="J6" s="495"/>
      <c r="K6" s="489"/>
    </row>
    <row r="7" spans="1:11">
      <c r="A7" s="67">
        <v>4</v>
      </c>
      <c r="B7" s="543"/>
      <c r="C7" s="543"/>
      <c r="D7" s="46" t="s">
        <v>65</v>
      </c>
      <c r="E7" s="58"/>
      <c r="F7" s="76"/>
      <c r="G7" s="488"/>
      <c r="H7" s="488"/>
      <c r="I7" s="488"/>
      <c r="J7" s="495"/>
      <c r="K7" s="489"/>
    </row>
    <row r="8" spans="1:11" ht="13.8" thickBot="1">
      <c r="A8" s="68">
        <v>5</v>
      </c>
      <c r="B8" s="544"/>
      <c r="C8" s="544"/>
      <c r="D8" s="29" t="s">
        <v>16</v>
      </c>
      <c r="E8" s="59"/>
      <c r="F8" s="77"/>
      <c r="G8" s="508"/>
      <c r="H8" s="508"/>
      <c r="I8" s="508"/>
      <c r="J8" s="513"/>
      <c r="K8" s="509"/>
    </row>
    <row r="9" spans="1:11">
      <c r="A9" s="72">
        <v>6</v>
      </c>
      <c r="B9" s="547" t="s">
        <v>102</v>
      </c>
      <c r="C9" s="548"/>
      <c r="D9" s="548"/>
      <c r="E9" s="74"/>
      <c r="F9" s="78"/>
      <c r="G9" s="549"/>
      <c r="H9" s="549"/>
      <c r="I9" s="549"/>
      <c r="J9" s="550"/>
      <c r="K9" s="551"/>
    </row>
    <row r="10" spans="1:11" ht="12.75" customHeight="1">
      <c r="A10" s="67">
        <v>7</v>
      </c>
      <c r="B10" s="490" t="s">
        <v>43</v>
      </c>
      <c r="C10" s="552"/>
      <c r="D10" s="491"/>
      <c r="E10" s="55"/>
      <c r="F10" s="20"/>
      <c r="G10" s="488"/>
      <c r="H10" s="488"/>
      <c r="I10" s="488"/>
      <c r="J10" s="495"/>
      <c r="K10" s="489"/>
    </row>
    <row r="11" spans="1:11">
      <c r="A11" s="67">
        <v>8</v>
      </c>
      <c r="B11" s="553" t="s">
        <v>106</v>
      </c>
      <c r="C11" s="498"/>
      <c r="D11" s="498"/>
      <c r="E11" s="58"/>
      <c r="F11" s="58"/>
      <c r="G11" s="488"/>
      <c r="H11" s="488"/>
      <c r="I11" s="488"/>
      <c r="J11" s="495"/>
      <c r="K11" s="489"/>
    </row>
    <row r="12" spans="1:11">
      <c r="A12" s="67">
        <v>9</v>
      </c>
      <c r="B12" s="470" t="s">
        <v>123</v>
      </c>
      <c r="C12" s="554"/>
      <c r="D12" s="554"/>
      <c r="E12" s="58"/>
      <c r="F12" s="58"/>
      <c r="G12" s="488"/>
      <c r="H12" s="488"/>
      <c r="I12" s="488"/>
      <c r="J12" s="495"/>
      <c r="K12" s="489"/>
    </row>
    <row r="13" spans="1:11">
      <c r="A13" s="67">
        <v>10</v>
      </c>
      <c r="B13" s="553" t="s">
        <v>21</v>
      </c>
      <c r="C13" s="543"/>
      <c r="D13" s="543"/>
      <c r="E13" s="58"/>
      <c r="F13" s="58"/>
      <c r="G13" s="488"/>
      <c r="H13" s="488"/>
      <c r="I13" s="488"/>
      <c r="J13" s="495"/>
      <c r="K13" s="489"/>
    </row>
    <row r="14" spans="1:11" ht="20.25" customHeight="1" thickBot="1">
      <c r="A14" s="67">
        <v>11</v>
      </c>
      <c r="B14" s="470" t="s">
        <v>22</v>
      </c>
      <c r="C14" s="498"/>
      <c r="D14" s="498"/>
      <c r="E14" s="58"/>
      <c r="F14" s="58"/>
      <c r="G14" s="488"/>
      <c r="H14" s="488"/>
      <c r="I14" s="488"/>
      <c r="J14" s="495"/>
      <c r="K14" s="489"/>
    </row>
    <row r="15" spans="1:11">
      <c r="A15" s="69">
        <v>12</v>
      </c>
      <c r="B15" s="496" t="s">
        <v>23</v>
      </c>
      <c r="C15" s="497"/>
      <c r="D15" s="17" t="s">
        <v>18</v>
      </c>
      <c r="E15" s="60"/>
      <c r="F15" s="60"/>
      <c r="G15" s="510"/>
      <c r="H15" s="510"/>
      <c r="I15" s="510"/>
      <c r="J15" s="511"/>
      <c r="K15" s="512"/>
    </row>
    <row r="16" spans="1:11">
      <c r="A16" s="67">
        <v>13</v>
      </c>
      <c r="B16" s="498"/>
      <c r="C16" s="498"/>
      <c r="D16" s="46" t="s">
        <v>19</v>
      </c>
      <c r="E16" s="58"/>
      <c r="F16" s="58"/>
      <c r="G16" s="488"/>
      <c r="H16" s="488"/>
      <c r="I16" s="488"/>
      <c r="J16" s="495"/>
      <c r="K16" s="489"/>
    </row>
    <row r="17" spans="1:11">
      <c r="A17" s="67">
        <v>14</v>
      </c>
      <c r="B17" s="498"/>
      <c r="C17" s="498"/>
      <c r="D17" s="46" t="s">
        <v>44</v>
      </c>
      <c r="E17" s="58"/>
      <c r="F17" s="58"/>
      <c r="G17" s="488"/>
      <c r="H17" s="488"/>
      <c r="I17" s="488"/>
      <c r="J17" s="495"/>
      <c r="K17" s="489"/>
    </row>
    <row r="18" spans="1:11" ht="13.8" thickBot="1">
      <c r="A18" s="68">
        <v>15</v>
      </c>
      <c r="B18" s="499"/>
      <c r="C18" s="499"/>
      <c r="D18" s="29" t="s">
        <v>17</v>
      </c>
      <c r="E18" s="59"/>
      <c r="F18" s="59"/>
      <c r="G18" s="508"/>
      <c r="H18" s="508"/>
      <c r="I18" s="508"/>
      <c r="J18" s="513"/>
      <c r="K18" s="509"/>
    </row>
    <row r="19" spans="1:11" ht="29.25" customHeight="1" thickBot="1">
      <c r="A19" s="94" t="s">
        <v>190</v>
      </c>
      <c r="B19" s="494" t="s">
        <v>83</v>
      </c>
      <c r="C19" s="344"/>
      <c r="D19" s="344"/>
      <c r="E19" s="344"/>
      <c r="F19" s="344"/>
      <c r="G19" s="344"/>
      <c r="H19" s="344"/>
      <c r="I19" s="344"/>
      <c r="J19" s="101"/>
      <c r="K19" s="92" t="s">
        <v>51</v>
      </c>
    </row>
    <row r="20" spans="1:11" ht="27" customHeight="1">
      <c r="A20" s="31">
        <v>1</v>
      </c>
      <c r="B20" s="496" t="s">
        <v>107</v>
      </c>
      <c r="C20" s="496"/>
      <c r="D20" s="17" t="s">
        <v>108</v>
      </c>
      <c r="E20" s="60"/>
      <c r="F20" s="60"/>
      <c r="G20" s="516"/>
      <c r="H20" s="510"/>
      <c r="I20" s="510"/>
      <c r="J20" s="510"/>
      <c r="K20" s="512"/>
    </row>
    <row r="21" spans="1:11">
      <c r="A21" s="115">
        <v>2</v>
      </c>
      <c r="B21" s="500" t="s">
        <v>109</v>
      </c>
      <c r="C21" s="501"/>
      <c r="D21" s="46" t="s">
        <v>111</v>
      </c>
      <c r="E21" s="109"/>
      <c r="F21" s="109"/>
      <c r="G21" s="506" t="s">
        <v>110</v>
      </c>
      <c r="H21" s="488"/>
      <c r="I21" s="488"/>
      <c r="J21" s="488"/>
      <c r="K21" s="489"/>
    </row>
    <row r="22" spans="1:11">
      <c r="A22" s="67">
        <v>3</v>
      </c>
      <c r="B22" s="490" t="s">
        <v>40</v>
      </c>
      <c r="C22" s="491"/>
      <c r="D22" s="46" t="s">
        <v>95</v>
      </c>
      <c r="E22" s="46"/>
      <c r="F22" s="14"/>
      <c r="G22" s="503"/>
      <c r="H22" s="504"/>
      <c r="I22" s="504"/>
      <c r="J22" s="504"/>
      <c r="K22" s="505"/>
    </row>
    <row r="23" spans="1:11" ht="13.5" customHeight="1">
      <c r="A23" s="67">
        <v>4</v>
      </c>
      <c r="B23" s="492"/>
      <c r="C23" s="356"/>
      <c r="D23" s="46" t="s">
        <v>93</v>
      </c>
      <c r="E23" s="114"/>
      <c r="F23" s="111"/>
      <c r="G23" s="488"/>
      <c r="H23" s="488"/>
      <c r="I23" s="488"/>
      <c r="J23" s="488"/>
      <c r="K23" s="489"/>
    </row>
    <row r="24" spans="1:11" ht="13.5" customHeight="1">
      <c r="A24" s="67">
        <v>5</v>
      </c>
      <c r="B24" s="492"/>
      <c r="C24" s="356"/>
      <c r="D24" s="470" t="s">
        <v>96</v>
      </c>
      <c r="E24" s="470"/>
      <c r="F24" s="14"/>
      <c r="G24" s="488"/>
      <c r="H24" s="488"/>
      <c r="I24" s="488"/>
      <c r="J24" s="488"/>
      <c r="K24" s="489"/>
    </row>
    <row r="25" spans="1:11" ht="13.5" customHeight="1">
      <c r="A25" s="67">
        <v>6</v>
      </c>
      <c r="B25" s="492"/>
      <c r="C25" s="356"/>
      <c r="D25" s="46" t="s">
        <v>94</v>
      </c>
      <c r="E25" s="46"/>
      <c r="F25" s="14"/>
      <c r="G25" s="488"/>
      <c r="H25" s="471"/>
      <c r="I25" s="471"/>
      <c r="J25" s="471"/>
      <c r="K25" s="489"/>
    </row>
    <row r="26" spans="1:11" ht="13.5" customHeight="1" thickBot="1">
      <c r="A26" s="68">
        <v>7</v>
      </c>
      <c r="B26" s="493"/>
      <c r="C26" s="358"/>
      <c r="D26" s="117" t="s">
        <v>49</v>
      </c>
      <c r="E26" s="117"/>
      <c r="F26" s="116"/>
      <c r="G26" s="508"/>
      <c r="H26" s="508"/>
      <c r="I26" s="508"/>
      <c r="J26" s="508"/>
      <c r="K26" s="509"/>
    </row>
    <row r="27" spans="1:11" ht="12.75" customHeight="1">
      <c r="A27" s="88"/>
      <c r="B27" s="18"/>
      <c r="C27" s="18"/>
      <c r="D27" s="89"/>
      <c r="E27" s="89"/>
      <c r="F27" s="90"/>
      <c r="G27" s="37"/>
      <c r="H27" s="37"/>
      <c r="I27" s="37"/>
      <c r="J27" s="37"/>
      <c r="K27" s="30"/>
    </row>
    <row r="28" spans="1:11" ht="46.5" customHeight="1">
      <c r="A28" s="507"/>
      <c r="B28" s="507"/>
      <c r="C28" s="507"/>
      <c r="D28" s="507"/>
      <c r="E28" s="507"/>
      <c r="F28" s="507"/>
      <c r="G28" s="507"/>
      <c r="H28" s="507"/>
      <c r="I28" s="507"/>
      <c r="J28" s="22"/>
      <c r="K28" s="91"/>
    </row>
    <row r="29" spans="1:11" ht="26.25" customHeight="1" thickBot="1">
      <c r="A29" s="122" t="s">
        <v>191</v>
      </c>
      <c r="B29" s="560" t="s">
        <v>41</v>
      </c>
      <c r="C29" s="344"/>
      <c r="D29" s="344"/>
      <c r="E29" s="344"/>
      <c r="F29" s="344"/>
      <c r="G29" s="344"/>
      <c r="H29" s="344"/>
      <c r="I29" s="344"/>
      <c r="J29" s="108"/>
      <c r="K29" s="92" t="s">
        <v>52</v>
      </c>
    </row>
    <row r="30" spans="1:11" ht="15" customHeight="1">
      <c r="A30" s="556"/>
      <c r="B30" s="519" t="s">
        <v>45</v>
      </c>
      <c r="C30" s="520"/>
      <c r="D30" s="520"/>
      <c r="E30" s="520"/>
      <c r="F30" s="520"/>
      <c r="G30" s="521"/>
      <c r="H30" s="517" t="s">
        <v>73</v>
      </c>
      <c r="I30" s="558" t="s">
        <v>74</v>
      </c>
      <c r="J30" s="525" t="s">
        <v>46</v>
      </c>
      <c r="K30" s="482" t="s">
        <v>100</v>
      </c>
    </row>
    <row r="31" spans="1:11" ht="36.75" customHeight="1" thickBot="1">
      <c r="A31" s="557"/>
      <c r="B31" s="522"/>
      <c r="C31" s="523"/>
      <c r="D31" s="523"/>
      <c r="E31" s="523"/>
      <c r="F31" s="523"/>
      <c r="G31" s="524"/>
      <c r="H31" s="518"/>
      <c r="I31" s="559"/>
      <c r="J31" s="526"/>
      <c r="K31" s="483"/>
    </row>
    <row r="32" spans="1:11">
      <c r="A32" s="79">
        <v>1</v>
      </c>
      <c r="B32" s="485" t="s">
        <v>0</v>
      </c>
      <c r="C32" s="486"/>
      <c r="D32" s="486"/>
      <c r="E32" s="486"/>
      <c r="F32" s="486"/>
      <c r="G32" s="487"/>
      <c r="H32" s="80"/>
      <c r="I32" s="80"/>
      <c r="J32" s="103"/>
      <c r="K32" s="81"/>
    </row>
    <row r="33" spans="1:11">
      <c r="A33" s="61">
        <v>2</v>
      </c>
      <c r="B33" s="454" t="s">
        <v>1</v>
      </c>
      <c r="C33" s="455"/>
      <c r="D33" s="455"/>
      <c r="E33" s="455"/>
      <c r="F33" s="455"/>
      <c r="G33" s="456"/>
      <c r="H33" s="5"/>
      <c r="I33" s="5"/>
      <c r="J33" s="104"/>
      <c r="K33" s="26"/>
    </row>
    <row r="34" spans="1:11">
      <c r="A34" s="61">
        <v>3</v>
      </c>
      <c r="B34" s="454" t="s">
        <v>2</v>
      </c>
      <c r="C34" s="455"/>
      <c r="D34" s="455"/>
      <c r="E34" s="455"/>
      <c r="F34" s="455"/>
      <c r="G34" s="456"/>
      <c r="H34" s="5"/>
      <c r="I34" s="5"/>
      <c r="J34" s="104"/>
      <c r="K34" s="26"/>
    </row>
    <row r="35" spans="1:11">
      <c r="A35" s="61">
        <v>4</v>
      </c>
      <c r="B35" s="454" t="s">
        <v>3</v>
      </c>
      <c r="C35" s="455"/>
      <c r="D35" s="455"/>
      <c r="E35" s="455"/>
      <c r="F35" s="455"/>
      <c r="G35" s="456"/>
      <c r="H35" s="5"/>
      <c r="I35" s="5"/>
      <c r="J35" s="104"/>
      <c r="K35" s="26"/>
    </row>
    <row r="36" spans="1:11">
      <c r="A36" s="61">
        <v>5</v>
      </c>
      <c r="B36" s="454" t="s">
        <v>135</v>
      </c>
      <c r="C36" s="455"/>
      <c r="D36" s="455"/>
      <c r="E36" s="455"/>
      <c r="F36" s="455"/>
      <c r="G36" s="456"/>
      <c r="H36" s="5"/>
      <c r="I36" s="5"/>
      <c r="J36" s="104"/>
      <c r="K36" s="26"/>
    </row>
    <row r="37" spans="1:11">
      <c r="A37" s="61">
        <v>6</v>
      </c>
      <c r="B37" s="454" t="s">
        <v>136</v>
      </c>
      <c r="C37" s="455"/>
      <c r="D37" s="455"/>
      <c r="E37" s="455"/>
      <c r="F37" s="455"/>
      <c r="G37" s="456"/>
      <c r="H37" s="5"/>
      <c r="I37" s="5"/>
      <c r="J37" s="104"/>
      <c r="K37" s="26"/>
    </row>
    <row r="38" spans="1:11">
      <c r="A38" s="61">
        <v>7</v>
      </c>
      <c r="B38" s="454" t="s">
        <v>137</v>
      </c>
      <c r="C38" s="455"/>
      <c r="D38" s="455"/>
      <c r="E38" s="455"/>
      <c r="F38" s="455"/>
      <c r="G38" s="456"/>
      <c r="H38" s="5"/>
      <c r="I38" s="5"/>
      <c r="J38" s="104"/>
      <c r="K38" s="26"/>
    </row>
    <row r="39" spans="1:11">
      <c r="A39" s="61">
        <v>8</v>
      </c>
      <c r="B39" s="454" t="s">
        <v>138</v>
      </c>
      <c r="C39" s="455"/>
      <c r="D39" s="455"/>
      <c r="E39" s="455"/>
      <c r="F39" s="455"/>
      <c r="G39" s="456"/>
      <c r="H39" s="5"/>
      <c r="I39" s="5"/>
      <c r="J39" s="104"/>
      <c r="K39" s="26"/>
    </row>
    <row r="40" spans="1:11">
      <c r="A40" s="61">
        <v>9</v>
      </c>
      <c r="B40" s="454" t="s">
        <v>4</v>
      </c>
      <c r="C40" s="455"/>
      <c r="D40" s="455"/>
      <c r="E40" s="455"/>
      <c r="F40" s="455"/>
      <c r="G40" s="456"/>
      <c r="H40" s="5"/>
      <c r="I40" s="5"/>
      <c r="J40" s="104"/>
      <c r="K40" s="26"/>
    </row>
    <row r="41" spans="1:11">
      <c r="A41" s="61">
        <v>10</v>
      </c>
      <c r="B41" s="454" t="s">
        <v>139</v>
      </c>
      <c r="C41" s="455"/>
      <c r="D41" s="455"/>
      <c r="E41" s="455"/>
      <c r="F41" s="455"/>
      <c r="G41" s="456"/>
      <c r="H41" s="5"/>
      <c r="I41" s="5"/>
      <c r="J41" s="104"/>
      <c r="K41" s="26"/>
    </row>
    <row r="42" spans="1:11">
      <c r="A42" s="61">
        <v>11</v>
      </c>
      <c r="B42" s="454" t="s">
        <v>5</v>
      </c>
      <c r="C42" s="455"/>
      <c r="D42" s="455"/>
      <c r="E42" s="455"/>
      <c r="F42" s="455"/>
      <c r="G42" s="456"/>
      <c r="H42" s="5"/>
      <c r="I42" s="5"/>
      <c r="J42" s="104"/>
      <c r="K42" s="26"/>
    </row>
    <row r="43" spans="1:11">
      <c r="A43" s="61">
        <v>12</v>
      </c>
      <c r="B43" s="480" t="s">
        <v>6</v>
      </c>
      <c r="C43" s="481"/>
      <c r="D43" s="481"/>
      <c r="E43" s="481"/>
      <c r="F43" s="481"/>
      <c r="G43" s="456"/>
      <c r="H43" s="5"/>
      <c r="I43" s="5"/>
      <c r="J43" s="104"/>
      <c r="K43" s="26"/>
    </row>
    <row r="44" spans="1:11" ht="13.8" thickBot="1">
      <c r="A44" s="62">
        <v>13</v>
      </c>
      <c r="B44" s="451"/>
      <c r="C44" s="452"/>
      <c r="D44" s="452"/>
      <c r="E44" s="452"/>
      <c r="F44" s="452"/>
      <c r="G44" s="453"/>
      <c r="H44" s="27"/>
      <c r="I44" s="27"/>
      <c r="J44" s="105"/>
      <c r="K44" s="28"/>
    </row>
    <row r="45" spans="1:11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6" t="s">
        <v>192</v>
      </c>
      <c r="B46" s="373" t="s">
        <v>42</v>
      </c>
      <c r="C46" s="484"/>
      <c r="D46" s="484"/>
      <c r="E46" s="484"/>
      <c r="F46" s="484"/>
      <c r="G46" s="484"/>
      <c r="H46" s="484"/>
      <c r="I46" s="484"/>
      <c r="J46" s="18"/>
      <c r="K46" s="92" t="s">
        <v>53</v>
      </c>
    </row>
    <row r="47" spans="1:11" ht="27" thickBot="1">
      <c r="A47" s="51"/>
      <c r="B47" s="457" t="s">
        <v>30</v>
      </c>
      <c r="C47" s="458"/>
      <c r="D47" s="458"/>
      <c r="E47" s="459"/>
      <c r="F47" s="459"/>
      <c r="G47" s="460"/>
      <c r="H47" s="56" t="s">
        <v>39</v>
      </c>
      <c r="I47" s="478" t="s">
        <v>234</v>
      </c>
      <c r="J47" s="479"/>
      <c r="K47" s="52" t="s">
        <v>258</v>
      </c>
    </row>
    <row r="48" spans="1:11" ht="12.75" customHeight="1">
      <c r="A48" s="118">
        <v>1</v>
      </c>
      <c r="B48" s="474" t="s">
        <v>13</v>
      </c>
      <c r="C48" s="474"/>
      <c r="D48" s="474"/>
      <c r="E48" s="475"/>
      <c r="F48" s="475"/>
      <c r="G48" s="475"/>
      <c r="H48" s="110" t="s">
        <v>31</v>
      </c>
      <c r="I48" s="476"/>
      <c r="J48" s="477"/>
      <c r="K48" s="119"/>
    </row>
    <row r="49" spans="1:11" ht="12.75" customHeight="1">
      <c r="A49" s="63">
        <v>2</v>
      </c>
      <c r="B49" s="470" t="s">
        <v>12</v>
      </c>
      <c r="C49" s="470"/>
      <c r="D49" s="470"/>
      <c r="E49" s="471"/>
      <c r="F49" s="471"/>
      <c r="G49" s="471"/>
      <c r="H49" s="102" t="s">
        <v>32</v>
      </c>
      <c r="I49" s="472"/>
      <c r="J49" s="473"/>
      <c r="K49" s="24"/>
    </row>
    <row r="50" spans="1:11">
      <c r="A50" s="63">
        <v>3</v>
      </c>
      <c r="B50" s="470" t="s">
        <v>10</v>
      </c>
      <c r="C50" s="470"/>
      <c r="D50" s="470"/>
      <c r="E50" s="471"/>
      <c r="F50" s="471"/>
      <c r="G50" s="471"/>
      <c r="H50" s="102" t="s">
        <v>31</v>
      </c>
      <c r="I50" s="472"/>
      <c r="J50" s="473"/>
      <c r="K50" s="24"/>
    </row>
    <row r="51" spans="1:11" ht="12.75" customHeight="1">
      <c r="A51" s="63">
        <v>4</v>
      </c>
      <c r="B51" s="470" t="s">
        <v>81</v>
      </c>
      <c r="C51" s="470"/>
      <c r="D51" s="470"/>
      <c r="E51" s="471"/>
      <c r="F51" s="471"/>
      <c r="G51" s="471"/>
      <c r="H51" s="102" t="s">
        <v>31</v>
      </c>
      <c r="I51" s="472"/>
      <c r="J51" s="473"/>
      <c r="K51" s="24"/>
    </row>
    <row r="52" spans="1:11" ht="12.75" customHeight="1">
      <c r="A52" s="63">
        <v>5</v>
      </c>
      <c r="B52" s="470" t="s">
        <v>11</v>
      </c>
      <c r="C52" s="470"/>
      <c r="D52" s="470"/>
      <c r="E52" s="471"/>
      <c r="F52" s="471"/>
      <c r="G52" s="471"/>
      <c r="H52" s="102" t="s">
        <v>31</v>
      </c>
      <c r="I52" s="472"/>
      <c r="J52" s="473"/>
      <c r="K52" s="24"/>
    </row>
    <row r="53" spans="1:11" ht="12.75" customHeight="1">
      <c r="A53" s="63">
        <v>6</v>
      </c>
      <c r="B53" s="534" t="s">
        <v>14</v>
      </c>
      <c r="C53" s="535"/>
      <c r="D53" s="535"/>
      <c r="E53" s="471"/>
      <c r="F53" s="471"/>
      <c r="G53" s="471"/>
      <c r="H53" s="102" t="s">
        <v>31</v>
      </c>
      <c r="I53" s="472"/>
      <c r="J53" s="473"/>
      <c r="K53" s="24"/>
    </row>
    <row r="54" spans="1:11">
      <c r="A54" s="63">
        <v>7</v>
      </c>
      <c r="B54" s="534" t="s">
        <v>85</v>
      </c>
      <c r="C54" s="535"/>
      <c r="D54" s="535"/>
      <c r="E54" s="471"/>
      <c r="F54" s="471"/>
      <c r="G54" s="471"/>
      <c r="H54" s="53" t="s">
        <v>28</v>
      </c>
      <c r="I54" s="472"/>
      <c r="J54" s="473"/>
      <c r="K54" s="24"/>
    </row>
    <row r="55" spans="1:11">
      <c r="A55" s="63">
        <v>9</v>
      </c>
      <c r="B55" s="470" t="s">
        <v>97</v>
      </c>
      <c r="C55" s="470"/>
      <c r="D55" s="470"/>
      <c r="E55" s="471"/>
      <c r="F55" s="471"/>
      <c r="G55" s="471"/>
      <c r="H55" s="53" t="s">
        <v>26</v>
      </c>
      <c r="I55" s="472"/>
      <c r="J55" s="473"/>
      <c r="K55" s="24"/>
    </row>
    <row r="56" spans="1:11" ht="13.8" thickBot="1">
      <c r="A56" s="64">
        <v>8</v>
      </c>
      <c r="B56" s="528" t="s">
        <v>15</v>
      </c>
      <c r="C56" s="528"/>
      <c r="D56" s="528"/>
      <c r="E56" s="529"/>
      <c r="F56" s="529"/>
      <c r="G56" s="529"/>
      <c r="H56" s="54" t="s">
        <v>26</v>
      </c>
      <c r="I56" s="530"/>
      <c r="J56" s="531"/>
      <c r="K56" s="25"/>
    </row>
    <row r="57" spans="1:11" ht="2.25" customHeight="1"/>
    <row r="58" spans="1:11" ht="15" customHeight="1">
      <c r="A58" s="96"/>
      <c r="B58" s="465"/>
      <c r="C58" s="465"/>
      <c r="D58" s="465"/>
      <c r="E58" s="16"/>
      <c r="F58" s="16"/>
      <c r="G58" s="16"/>
      <c r="H58" s="16"/>
      <c r="I58" s="16"/>
      <c r="J58" s="16"/>
      <c r="K58" s="92"/>
    </row>
    <row r="59" spans="1:11" ht="14.4" thickBot="1">
      <c r="A59" s="96" t="s">
        <v>193</v>
      </c>
      <c r="B59" s="465" t="s">
        <v>114</v>
      </c>
      <c r="C59" s="466"/>
      <c r="D59" s="466"/>
      <c r="E59" s="466"/>
      <c r="F59" s="466"/>
      <c r="G59" s="466"/>
      <c r="H59" s="466"/>
      <c r="I59" s="466"/>
      <c r="J59" s="106"/>
      <c r="K59" s="92" t="s">
        <v>204</v>
      </c>
    </row>
    <row r="60" spans="1:11" ht="13.8" thickBot="1">
      <c r="A60" s="16"/>
      <c r="B60" s="467"/>
      <c r="C60" s="468"/>
      <c r="D60" s="468"/>
      <c r="E60" s="468"/>
      <c r="F60" s="469"/>
      <c r="G60" s="125"/>
      <c r="H60" s="463" t="s">
        <v>116</v>
      </c>
      <c r="I60" s="464"/>
      <c r="J60" s="461" t="s">
        <v>203</v>
      </c>
      <c r="K60" s="462"/>
    </row>
    <row r="61" spans="1:11" ht="25.5" customHeight="1" thickBot="1">
      <c r="A61" s="126"/>
      <c r="B61" s="536" t="s">
        <v>232</v>
      </c>
      <c r="C61" s="537"/>
      <c r="D61" s="538"/>
      <c r="E61" s="538"/>
      <c r="F61" s="538"/>
      <c r="G61" s="120" t="s">
        <v>27</v>
      </c>
      <c r="H61" s="514"/>
      <c r="I61" s="515"/>
      <c r="J61" s="514"/>
      <c r="K61" s="527"/>
    </row>
    <row r="62" spans="1:11">
      <c r="A62" s="532" t="s">
        <v>87</v>
      </c>
      <c r="B62" s="533"/>
      <c r="C62" s="533"/>
      <c r="D62" s="533"/>
      <c r="E62" s="533"/>
      <c r="F62" s="533"/>
      <c r="G62" s="533"/>
      <c r="H62" s="533"/>
      <c r="I62" s="533"/>
      <c r="J62" s="107"/>
      <c r="K62" s="93"/>
    </row>
    <row r="63" spans="1:11">
      <c r="K63" s="93"/>
    </row>
  </sheetData>
  <mergeCells count="90">
    <mergeCell ref="B1:K1"/>
    <mergeCell ref="A30:A31"/>
    <mergeCell ref="I30:I31"/>
    <mergeCell ref="B29:I29"/>
    <mergeCell ref="D24:E24"/>
    <mergeCell ref="G10:K10"/>
    <mergeCell ref="G13:K13"/>
    <mergeCell ref="B13:D13"/>
    <mergeCell ref="G25:K25"/>
    <mergeCell ref="G24:K24"/>
    <mergeCell ref="G7:K7"/>
    <mergeCell ref="B9:D9"/>
    <mergeCell ref="G9:K9"/>
    <mergeCell ref="B10:D10"/>
    <mergeCell ref="B20:C20"/>
    <mergeCell ref="G16:K16"/>
    <mergeCell ref="B11:D11"/>
    <mergeCell ref="B12:D12"/>
    <mergeCell ref="A62:I62"/>
    <mergeCell ref="I50:J50"/>
    <mergeCell ref="I51:J51"/>
    <mergeCell ref="I52:J52"/>
    <mergeCell ref="I53:J53"/>
    <mergeCell ref="I54:J54"/>
    <mergeCell ref="I55:J55"/>
    <mergeCell ref="B53:G53"/>
    <mergeCell ref="B54:G54"/>
    <mergeCell ref="B61:F61"/>
    <mergeCell ref="H61:I61"/>
    <mergeCell ref="G11:K11"/>
    <mergeCell ref="G12:K12"/>
    <mergeCell ref="G20:K20"/>
    <mergeCell ref="H30:H31"/>
    <mergeCell ref="B30:G31"/>
    <mergeCell ref="J30:J31"/>
    <mergeCell ref="J61:K61"/>
    <mergeCell ref="B56:G56"/>
    <mergeCell ref="I56:J56"/>
    <mergeCell ref="B2:H2"/>
    <mergeCell ref="G22:K22"/>
    <mergeCell ref="G21:K21"/>
    <mergeCell ref="A28:I28"/>
    <mergeCell ref="G26:K26"/>
    <mergeCell ref="G15:K15"/>
    <mergeCell ref="G8:K8"/>
    <mergeCell ref="G14:K14"/>
    <mergeCell ref="G18:K18"/>
    <mergeCell ref="B14:D14"/>
    <mergeCell ref="B3:H3"/>
    <mergeCell ref="D4:K4"/>
    <mergeCell ref="G5:K5"/>
    <mergeCell ref="G6:K6"/>
    <mergeCell ref="B5:C8"/>
    <mergeCell ref="B4:C4"/>
    <mergeCell ref="G23:K23"/>
    <mergeCell ref="B22:C26"/>
    <mergeCell ref="B19:I19"/>
    <mergeCell ref="G17:K17"/>
    <mergeCell ref="B15:C18"/>
    <mergeCell ref="B21:C21"/>
    <mergeCell ref="K30:K31"/>
    <mergeCell ref="B36:G36"/>
    <mergeCell ref="B46:I46"/>
    <mergeCell ref="B39:G39"/>
    <mergeCell ref="B40:G40"/>
    <mergeCell ref="B37:G37"/>
    <mergeCell ref="B38:G38"/>
    <mergeCell ref="B35:G35"/>
    <mergeCell ref="B33:G33"/>
    <mergeCell ref="B32:G32"/>
    <mergeCell ref="B34:G34"/>
    <mergeCell ref="B42:G42"/>
    <mergeCell ref="I49:J49"/>
    <mergeCell ref="B49:G49"/>
    <mergeCell ref="B48:G48"/>
    <mergeCell ref="I48:J48"/>
    <mergeCell ref="I47:J47"/>
    <mergeCell ref="B43:G43"/>
    <mergeCell ref="B44:G44"/>
    <mergeCell ref="B41:G41"/>
    <mergeCell ref="B47:G47"/>
    <mergeCell ref="J60:K60"/>
    <mergeCell ref="H60:I60"/>
    <mergeCell ref="B58:D58"/>
    <mergeCell ref="B59:I59"/>
    <mergeCell ref="B60:F60"/>
    <mergeCell ref="B50:G50"/>
    <mergeCell ref="B55:G55"/>
    <mergeCell ref="B52:G52"/>
    <mergeCell ref="B51:G51"/>
  </mergeCells>
  <phoneticPr fontId="42" type="noConversion"/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0"/>
  <sheetViews>
    <sheetView workbookViewId="0">
      <selection activeCell="B32" sqref="B32:G32"/>
    </sheetView>
  </sheetViews>
  <sheetFormatPr defaultRowHeight="13.2"/>
  <cols>
    <col min="1" max="1" width="14.5546875" customWidth="1"/>
    <col min="3" max="3" width="13.8867187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0.6640625" customWidth="1"/>
    <col min="10" max="10" width="10" customWidth="1"/>
    <col min="11" max="11" width="21.6640625" customWidth="1"/>
  </cols>
  <sheetData>
    <row r="1" spans="1:11" ht="28.5" customHeight="1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 ht="25.5" customHeight="1">
      <c r="A2" s="108"/>
      <c r="B2" s="465" t="s">
        <v>272</v>
      </c>
      <c r="C2" s="502"/>
      <c r="D2" s="502"/>
      <c r="E2" s="502"/>
      <c r="F2" s="502"/>
      <c r="G2" s="502"/>
      <c r="H2" s="502"/>
      <c r="I2" s="229"/>
      <c r="J2" s="229"/>
    </row>
    <row r="3" spans="1:11" ht="30" customHeight="1" thickBot="1">
      <c r="A3" s="94" t="s">
        <v>189</v>
      </c>
      <c r="B3" s="465" t="s">
        <v>82</v>
      </c>
      <c r="C3" s="502"/>
      <c r="D3" s="502"/>
      <c r="E3" s="502"/>
      <c r="F3" s="502"/>
      <c r="G3" s="502"/>
      <c r="H3" s="502"/>
      <c r="I3" s="75"/>
      <c r="J3" s="75"/>
      <c r="K3" s="92" t="s">
        <v>50</v>
      </c>
    </row>
    <row r="4" spans="1:11" ht="13.5" customHeight="1" thickBot="1">
      <c r="A4" s="73">
        <v>1</v>
      </c>
      <c r="B4" s="545" t="s">
        <v>59</v>
      </c>
      <c r="C4" s="546"/>
      <c r="D4" s="561" t="s">
        <v>261</v>
      </c>
      <c r="E4" s="562"/>
      <c r="F4" s="562"/>
      <c r="G4" s="562"/>
      <c r="H4" s="562"/>
      <c r="I4" s="562"/>
      <c r="J4" s="562"/>
      <c r="K4" s="563"/>
    </row>
    <row r="5" spans="1:11" ht="12.75" customHeight="1">
      <c r="A5" s="69">
        <v>2</v>
      </c>
      <c r="B5" s="496" t="s">
        <v>104</v>
      </c>
      <c r="C5" s="542"/>
      <c r="D5" s="17" t="s">
        <v>63</v>
      </c>
      <c r="E5" s="230"/>
      <c r="F5" s="231"/>
      <c r="G5" s="516" t="s">
        <v>273</v>
      </c>
      <c r="H5" s="516"/>
      <c r="I5" s="516"/>
      <c r="J5" s="564"/>
      <c r="K5" s="512"/>
    </row>
    <row r="6" spans="1:11">
      <c r="A6" s="67">
        <v>3</v>
      </c>
      <c r="B6" s="543"/>
      <c r="C6" s="543"/>
      <c r="D6" s="46" t="s">
        <v>64</v>
      </c>
      <c r="E6" s="232"/>
      <c r="F6" s="233"/>
      <c r="G6" s="506" t="s">
        <v>274</v>
      </c>
      <c r="H6" s="506"/>
      <c r="I6" s="506"/>
      <c r="J6" s="565"/>
      <c r="K6" s="489"/>
    </row>
    <row r="7" spans="1:11">
      <c r="A7" s="67">
        <v>4</v>
      </c>
      <c r="B7" s="543"/>
      <c r="C7" s="543"/>
      <c r="D7" s="46" t="s">
        <v>65</v>
      </c>
      <c r="E7" s="232"/>
      <c r="F7" s="233"/>
      <c r="G7" s="506" t="s">
        <v>275</v>
      </c>
      <c r="H7" s="506"/>
      <c r="I7" s="506"/>
      <c r="J7" s="565"/>
      <c r="K7" s="489"/>
    </row>
    <row r="8" spans="1:11" ht="13.8" thickBot="1">
      <c r="A8" s="68">
        <v>5</v>
      </c>
      <c r="B8" s="544"/>
      <c r="C8" s="544"/>
      <c r="D8" s="29" t="s">
        <v>16</v>
      </c>
      <c r="E8" s="235"/>
      <c r="F8" s="236"/>
      <c r="G8" s="566" t="s">
        <v>276</v>
      </c>
      <c r="H8" s="566"/>
      <c r="I8" s="566"/>
      <c r="J8" s="567"/>
      <c r="K8" s="509"/>
    </row>
    <row r="9" spans="1:11" ht="12.75" customHeight="1">
      <c r="A9" s="72">
        <v>6</v>
      </c>
      <c r="B9" s="547" t="s">
        <v>102</v>
      </c>
      <c r="C9" s="568"/>
      <c r="D9" s="568"/>
      <c r="E9" s="237"/>
      <c r="F9" s="238"/>
      <c r="G9" s="569"/>
      <c r="H9" s="569"/>
      <c r="I9" s="569"/>
      <c r="J9" s="570"/>
      <c r="K9" s="551"/>
    </row>
    <row r="10" spans="1:11" ht="12.75" customHeight="1">
      <c r="A10" s="67">
        <v>7</v>
      </c>
      <c r="B10" s="490" t="s">
        <v>43</v>
      </c>
      <c r="C10" s="552"/>
      <c r="D10" s="491"/>
      <c r="E10" s="228"/>
      <c r="F10" s="234"/>
      <c r="G10" s="506" t="s">
        <v>277</v>
      </c>
      <c r="H10" s="506"/>
      <c r="I10" s="506"/>
      <c r="J10" s="565"/>
      <c r="K10" s="489"/>
    </row>
    <row r="11" spans="1:11" ht="12.75" customHeight="1">
      <c r="A11" s="67">
        <v>8</v>
      </c>
      <c r="B11" s="553" t="s">
        <v>106</v>
      </c>
      <c r="C11" s="554"/>
      <c r="D11" s="554"/>
      <c r="E11" s="232"/>
      <c r="F11" s="232"/>
      <c r="G11" s="506"/>
      <c r="H11" s="506"/>
      <c r="I11" s="506"/>
      <c r="J11" s="565"/>
      <c r="K11" s="489"/>
    </row>
    <row r="12" spans="1:11" ht="12.75" customHeight="1">
      <c r="A12" s="67">
        <v>9</v>
      </c>
      <c r="B12" s="470" t="s">
        <v>123</v>
      </c>
      <c r="C12" s="554"/>
      <c r="D12" s="554"/>
      <c r="E12" s="232"/>
      <c r="F12" s="232"/>
      <c r="G12" s="506"/>
      <c r="H12" s="506"/>
      <c r="I12" s="506"/>
      <c r="J12" s="565"/>
      <c r="K12" s="489"/>
    </row>
    <row r="13" spans="1:11" ht="12.75" customHeight="1">
      <c r="A13" s="67">
        <v>10</v>
      </c>
      <c r="B13" s="553" t="s">
        <v>21</v>
      </c>
      <c r="C13" s="543"/>
      <c r="D13" s="543"/>
      <c r="E13" s="232"/>
      <c r="F13" s="232"/>
      <c r="G13" s="506" t="s">
        <v>278</v>
      </c>
      <c r="H13" s="506"/>
      <c r="I13" s="506"/>
      <c r="J13" s="565"/>
      <c r="K13" s="489"/>
    </row>
    <row r="14" spans="1:11" ht="13.8" thickBot="1">
      <c r="A14" s="67">
        <v>11</v>
      </c>
      <c r="B14" s="470" t="s">
        <v>22</v>
      </c>
      <c r="C14" s="554"/>
      <c r="D14" s="554"/>
      <c r="E14" s="232"/>
      <c r="F14" s="232"/>
      <c r="G14" s="571">
        <v>1974</v>
      </c>
      <c r="H14" s="571"/>
      <c r="I14" s="571"/>
      <c r="J14" s="572"/>
      <c r="K14" s="573"/>
    </row>
    <row r="15" spans="1:11" ht="12.75" customHeight="1">
      <c r="A15" s="69">
        <v>12</v>
      </c>
      <c r="B15" s="496" t="s">
        <v>23</v>
      </c>
      <c r="C15" s="574"/>
      <c r="D15" s="17" t="s">
        <v>18</v>
      </c>
      <c r="E15" s="230"/>
      <c r="F15" s="230"/>
      <c r="G15" s="516" t="s">
        <v>279</v>
      </c>
      <c r="H15" s="516"/>
      <c r="I15" s="516"/>
      <c r="J15" s="564"/>
      <c r="K15" s="512"/>
    </row>
    <row r="16" spans="1:11">
      <c r="A16" s="67">
        <v>13</v>
      </c>
      <c r="B16" s="554"/>
      <c r="C16" s="554"/>
      <c r="D16" s="46" t="s">
        <v>19</v>
      </c>
      <c r="E16" s="232"/>
      <c r="F16" s="232"/>
      <c r="G16" s="506" t="s">
        <v>280</v>
      </c>
      <c r="H16" s="506"/>
      <c r="I16" s="506"/>
      <c r="J16" s="565"/>
      <c r="K16" s="489"/>
    </row>
    <row r="17" spans="1:11">
      <c r="A17" s="67">
        <v>14</v>
      </c>
      <c r="B17" s="554"/>
      <c r="C17" s="554"/>
      <c r="D17" s="46" t="s">
        <v>44</v>
      </c>
      <c r="E17" s="232"/>
      <c r="F17" s="232"/>
      <c r="G17" s="576" t="s">
        <v>281</v>
      </c>
      <c r="H17" s="576"/>
      <c r="I17" s="576"/>
      <c r="J17" s="577"/>
      <c r="K17" s="578"/>
    </row>
    <row r="18" spans="1:11" ht="13.8" thickBot="1">
      <c r="A18" s="68">
        <v>15</v>
      </c>
      <c r="B18" s="575"/>
      <c r="C18" s="575"/>
      <c r="D18" s="29" t="s">
        <v>17</v>
      </c>
      <c r="E18" s="235"/>
      <c r="F18" s="235"/>
      <c r="G18" s="566" t="s">
        <v>282</v>
      </c>
      <c r="H18" s="566"/>
      <c r="I18" s="566"/>
      <c r="J18" s="567"/>
      <c r="K18" s="509"/>
    </row>
    <row r="19" spans="1:11" ht="29.25" customHeight="1" thickBot="1">
      <c r="A19" s="94" t="s">
        <v>190</v>
      </c>
      <c r="B19" s="494" t="s">
        <v>83</v>
      </c>
      <c r="C19" s="344"/>
      <c r="D19" s="344"/>
      <c r="E19" s="344"/>
      <c r="F19" s="344"/>
      <c r="G19" s="344"/>
      <c r="H19" s="344"/>
      <c r="I19" s="344"/>
      <c r="J19" s="101"/>
      <c r="K19" s="92" t="s">
        <v>51</v>
      </c>
    </row>
    <row r="20" spans="1:11" ht="27" customHeight="1">
      <c r="A20" s="31">
        <v>1</v>
      </c>
      <c r="B20" s="496" t="s">
        <v>107</v>
      </c>
      <c r="C20" s="496"/>
      <c r="D20" s="17" t="s">
        <v>108</v>
      </c>
      <c r="E20" s="230"/>
      <c r="F20" s="230"/>
      <c r="G20" s="516"/>
      <c r="H20" s="516"/>
      <c r="I20" s="516"/>
      <c r="J20" s="516"/>
      <c r="K20" s="512"/>
    </row>
    <row r="21" spans="1:11" ht="12.75" customHeight="1">
      <c r="A21" s="115">
        <v>2</v>
      </c>
      <c r="B21" s="500" t="s">
        <v>109</v>
      </c>
      <c r="C21" s="501"/>
      <c r="D21" s="46" t="s">
        <v>111</v>
      </c>
      <c r="E21" s="109"/>
      <c r="F21" s="109"/>
      <c r="G21" s="506" t="s">
        <v>110</v>
      </c>
      <c r="H21" s="506"/>
      <c r="I21" s="506"/>
      <c r="J21" s="506"/>
      <c r="K21" s="489"/>
    </row>
    <row r="22" spans="1:11" ht="12.75" customHeight="1">
      <c r="A22" s="67">
        <v>3</v>
      </c>
      <c r="B22" s="490" t="s">
        <v>40</v>
      </c>
      <c r="C22" s="491"/>
      <c r="D22" s="46" t="s">
        <v>95</v>
      </c>
      <c r="E22" s="46"/>
      <c r="F22" s="14"/>
      <c r="G22" s="579"/>
      <c r="H22" s="504"/>
      <c r="I22" s="504"/>
      <c r="J22" s="504"/>
      <c r="K22" s="505"/>
    </row>
    <row r="23" spans="1:11" ht="13.5" customHeight="1">
      <c r="A23" s="67">
        <v>4</v>
      </c>
      <c r="B23" s="492"/>
      <c r="C23" s="356"/>
      <c r="D23" s="46" t="s">
        <v>93</v>
      </c>
      <c r="E23" s="239"/>
      <c r="F23" s="111"/>
      <c r="G23" s="506"/>
      <c r="H23" s="506"/>
      <c r="I23" s="506"/>
      <c r="J23" s="506"/>
      <c r="K23" s="489"/>
    </row>
    <row r="24" spans="1:11" ht="13.5" customHeight="1">
      <c r="A24" s="67">
        <v>5</v>
      </c>
      <c r="B24" s="492"/>
      <c r="C24" s="356"/>
      <c r="D24" s="470" t="s">
        <v>96</v>
      </c>
      <c r="E24" s="470"/>
      <c r="F24" s="14"/>
      <c r="G24" s="506"/>
      <c r="H24" s="506"/>
      <c r="I24" s="506"/>
      <c r="J24" s="506"/>
      <c r="K24" s="489"/>
    </row>
    <row r="25" spans="1:11" ht="13.5" customHeight="1">
      <c r="A25" s="67">
        <v>6</v>
      </c>
      <c r="B25" s="492"/>
      <c r="C25" s="356"/>
      <c r="D25" s="46" t="s">
        <v>94</v>
      </c>
      <c r="E25" s="46"/>
      <c r="F25" s="14"/>
      <c r="G25" s="506"/>
      <c r="H25" s="471"/>
      <c r="I25" s="471"/>
      <c r="J25" s="471"/>
      <c r="K25" s="489"/>
    </row>
    <row r="26" spans="1:11" ht="13.5" customHeight="1" thickBot="1">
      <c r="A26" s="68">
        <v>7</v>
      </c>
      <c r="B26" s="493"/>
      <c r="C26" s="358"/>
      <c r="D26" s="117" t="s">
        <v>49</v>
      </c>
      <c r="E26" s="117"/>
      <c r="F26" s="116"/>
      <c r="G26" s="566"/>
      <c r="H26" s="566"/>
      <c r="I26" s="566"/>
      <c r="J26" s="566"/>
      <c r="K26" s="509"/>
    </row>
    <row r="27" spans="1:11" ht="12.75" customHeight="1">
      <c r="A27" s="88"/>
      <c r="B27" s="18"/>
      <c r="C27" s="18"/>
      <c r="D27" s="89"/>
      <c r="E27" s="89"/>
      <c r="F27" s="90"/>
      <c r="G27" s="99"/>
      <c r="H27" s="99"/>
      <c r="I27" s="99"/>
      <c r="J27" s="99"/>
      <c r="K27" s="30"/>
    </row>
    <row r="28" spans="1:11" ht="26.25" customHeight="1" thickBot="1">
      <c r="A28" s="122" t="s">
        <v>191</v>
      </c>
      <c r="B28" s="560" t="s">
        <v>41</v>
      </c>
      <c r="C28" s="344"/>
      <c r="D28" s="344"/>
      <c r="E28" s="344"/>
      <c r="F28" s="344"/>
      <c r="G28" s="344"/>
      <c r="H28" s="344"/>
      <c r="I28" s="344"/>
      <c r="J28" s="108"/>
      <c r="K28" s="92" t="s">
        <v>52</v>
      </c>
    </row>
    <row r="29" spans="1:11" ht="15" customHeight="1">
      <c r="A29" s="556"/>
      <c r="B29" s="519" t="s">
        <v>45</v>
      </c>
      <c r="C29" s="520"/>
      <c r="D29" s="520"/>
      <c r="E29" s="520"/>
      <c r="F29" s="520"/>
      <c r="G29" s="521"/>
      <c r="H29" s="517" t="s">
        <v>73</v>
      </c>
      <c r="I29" s="558" t="s">
        <v>74</v>
      </c>
      <c r="J29" s="525" t="s">
        <v>46</v>
      </c>
      <c r="K29" s="482" t="s">
        <v>100</v>
      </c>
    </row>
    <row r="30" spans="1:11" ht="36.75" customHeight="1" thickBot="1">
      <c r="A30" s="557"/>
      <c r="B30" s="522"/>
      <c r="C30" s="523"/>
      <c r="D30" s="523"/>
      <c r="E30" s="523"/>
      <c r="F30" s="523"/>
      <c r="G30" s="524"/>
      <c r="H30" s="518"/>
      <c r="I30" s="559"/>
      <c r="J30" s="526"/>
      <c r="K30" s="483"/>
    </row>
    <row r="31" spans="1:11" ht="12.75" customHeight="1">
      <c r="A31" s="79">
        <v>1</v>
      </c>
      <c r="B31" s="485" t="s">
        <v>0</v>
      </c>
      <c r="C31" s="486"/>
      <c r="D31" s="486"/>
      <c r="E31" s="486"/>
      <c r="F31" s="486"/>
      <c r="G31" s="487"/>
      <c r="H31" s="80"/>
      <c r="I31" s="80"/>
      <c r="J31" s="103"/>
      <c r="K31" s="81"/>
    </row>
    <row r="32" spans="1:11" ht="12.75" customHeight="1">
      <c r="A32" s="61">
        <v>2</v>
      </c>
      <c r="B32" s="454" t="s">
        <v>1</v>
      </c>
      <c r="C32" s="455"/>
      <c r="D32" s="455"/>
      <c r="E32" s="455"/>
      <c r="F32" s="455"/>
      <c r="G32" s="456"/>
      <c r="H32" s="5"/>
      <c r="I32" s="5"/>
      <c r="J32" s="104"/>
      <c r="K32" s="26"/>
    </row>
    <row r="33" spans="1:11" ht="12.75" customHeight="1">
      <c r="A33" s="61">
        <v>3</v>
      </c>
      <c r="B33" s="454" t="s">
        <v>2</v>
      </c>
      <c r="C33" s="455"/>
      <c r="D33" s="455"/>
      <c r="E33" s="455"/>
      <c r="F33" s="455"/>
      <c r="G33" s="456"/>
      <c r="H33" s="5"/>
      <c r="I33" s="5"/>
      <c r="J33" s="104"/>
      <c r="K33" s="26"/>
    </row>
    <row r="34" spans="1:11" ht="12.75" customHeight="1">
      <c r="A34" s="61">
        <v>4</v>
      </c>
      <c r="B34" s="454" t="s">
        <v>3</v>
      </c>
      <c r="C34" s="455"/>
      <c r="D34" s="455"/>
      <c r="E34" s="455"/>
      <c r="F34" s="455"/>
      <c r="G34" s="456"/>
      <c r="H34" s="5"/>
      <c r="I34" s="5"/>
      <c r="J34" s="104"/>
      <c r="K34" s="26"/>
    </row>
    <row r="35" spans="1:11" ht="12.75" customHeight="1">
      <c r="A35" s="61">
        <v>5</v>
      </c>
      <c r="B35" s="454" t="s">
        <v>135</v>
      </c>
      <c r="C35" s="455"/>
      <c r="D35" s="455"/>
      <c r="E35" s="455"/>
      <c r="F35" s="455"/>
      <c r="G35" s="456"/>
      <c r="H35" s="5"/>
      <c r="I35" s="5"/>
      <c r="J35" s="104"/>
      <c r="K35" s="26"/>
    </row>
    <row r="36" spans="1:11" ht="12.75" customHeight="1">
      <c r="A36" s="61">
        <v>6</v>
      </c>
      <c r="B36" s="454" t="s">
        <v>136</v>
      </c>
      <c r="C36" s="455"/>
      <c r="D36" s="455"/>
      <c r="E36" s="455"/>
      <c r="F36" s="455"/>
      <c r="G36" s="456"/>
      <c r="H36" s="5"/>
      <c r="I36" s="5"/>
      <c r="J36" s="104"/>
      <c r="K36" s="26"/>
    </row>
    <row r="37" spans="1:11" ht="12.75" customHeight="1">
      <c r="A37" s="61">
        <v>7</v>
      </c>
      <c r="B37" s="454" t="s">
        <v>137</v>
      </c>
      <c r="C37" s="455"/>
      <c r="D37" s="455"/>
      <c r="E37" s="455"/>
      <c r="F37" s="455"/>
      <c r="G37" s="456"/>
      <c r="H37" s="5"/>
      <c r="I37" s="5"/>
      <c r="J37" s="104"/>
      <c r="K37" s="26"/>
    </row>
    <row r="38" spans="1:11" ht="12.75" customHeight="1">
      <c r="A38" s="61">
        <v>8</v>
      </c>
      <c r="B38" s="454" t="s">
        <v>138</v>
      </c>
      <c r="C38" s="455"/>
      <c r="D38" s="455"/>
      <c r="E38" s="455"/>
      <c r="F38" s="455"/>
      <c r="G38" s="456"/>
      <c r="H38" s="5"/>
      <c r="I38" s="5"/>
      <c r="J38" s="104"/>
      <c r="K38" s="26"/>
    </row>
    <row r="39" spans="1:11" ht="12.75" customHeight="1">
      <c r="A39" s="61">
        <v>9</v>
      </c>
      <c r="B39" s="454" t="s">
        <v>4</v>
      </c>
      <c r="C39" s="455"/>
      <c r="D39" s="455"/>
      <c r="E39" s="455"/>
      <c r="F39" s="455"/>
      <c r="G39" s="456"/>
      <c r="H39" s="5"/>
      <c r="I39" s="5"/>
      <c r="J39" s="104"/>
      <c r="K39" s="26"/>
    </row>
    <row r="40" spans="1:11" ht="12.75" customHeight="1">
      <c r="A40" s="61">
        <v>10</v>
      </c>
      <c r="B40" s="454" t="s">
        <v>139</v>
      </c>
      <c r="C40" s="455"/>
      <c r="D40" s="455"/>
      <c r="E40" s="455"/>
      <c r="F40" s="455"/>
      <c r="G40" s="456"/>
      <c r="H40" s="5"/>
      <c r="I40" s="5"/>
      <c r="J40" s="104"/>
      <c r="K40" s="26"/>
    </row>
    <row r="41" spans="1:11" ht="12.75" customHeight="1">
      <c r="A41" s="61">
        <v>11</v>
      </c>
      <c r="B41" s="454" t="s">
        <v>5</v>
      </c>
      <c r="C41" s="455"/>
      <c r="D41" s="455"/>
      <c r="E41" s="455"/>
      <c r="F41" s="455"/>
      <c r="G41" s="456"/>
      <c r="H41" s="5"/>
      <c r="I41" s="5"/>
      <c r="J41" s="104"/>
      <c r="K41" s="26"/>
    </row>
    <row r="42" spans="1:11">
      <c r="A42" s="61">
        <v>12</v>
      </c>
      <c r="B42" s="480" t="s">
        <v>6</v>
      </c>
      <c r="C42" s="481"/>
      <c r="D42" s="481"/>
      <c r="E42" s="481"/>
      <c r="F42" s="481"/>
      <c r="G42" s="456"/>
      <c r="H42" s="5"/>
      <c r="I42" s="5"/>
      <c r="J42" s="104"/>
      <c r="K42" s="26"/>
    </row>
    <row r="43" spans="1:11" ht="13.8" thickBot="1">
      <c r="A43" s="62">
        <v>13</v>
      </c>
      <c r="B43" s="451"/>
      <c r="C43" s="452"/>
      <c r="D43" s="452"/>
      <c r="E43" s="452"/>
      <c r="F43" s="452"/>
      <c r="G43" s="453"/>
      <c r="H43" s="27"/>
      <c r="I43" s="27"/>
      <c r="J43" s="105"/>
      <c r="K43" s="28"/>
    </row>
    <row r="44" spans="1:11" ht="3.75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</row>
    <row r="45" spans="1:11" ht="14.25" customHeight="1" thickBot="1">
      <c r="A45" s="96" t="s">
        <v>192</v>
      </c>
      <c r="B45" s="373" t="s">
        <v>42</v>
      </c>
      <c r="C45" s="484"/>
      <c r="D45" s="484"/>
      <c r="E45" s="484"/>
      <c r="F45" s="484"/>
      <c r="G45" s="484"/>
      <c r="H45" s="484"/>
      <c r="I45" s="484"/>
      <c r="J45" s="18"/>
      <c r="K45" s="92" t="s">
        <v>53</v>
      </c>
    </row>
    <row r="46" spans="1:11" ht="13.5" customHeight="1" thickBot="1">
      <c r="A46" s="51"/>
      <c r="B46" s="457" t="s">
        <v>30</v>
      </c>
      <c r="C46" s="458"/>
      <c r="D46" s="458"/>
      <c r="E46" s="459"/>
      <c r="F46" s="459"/>
      <c r="G46" s="460"/>
      <c r="H46" s="56" t="s">
        <v>39</v>
      </c>
      <c r="I46" s="478" t="s">
        <v>234</v>
      </c>
      <c r="J46" s="479"/>
      <c r="K46" s="52" t="s">
        <v>258</v>
      </c>
    </row>
    <row r="47" spans="1:11" ht="12.75" customHeight="1">
      <c r="A47" s="118">
        <v>1</v>
      </c>
      <c r="B47" s="474" t="s">
        <v>13</v>
      </c>
      <c r="C47" s="474"/>
      <c r="D47" s="474"/>
      <c r="E47" s="475"/>
      <c r="F47" s="475"/>
      <c r="G47" s="475"/>
      <c r="H47" s="110" t="s">
        <v>31</v>
      </c>
      <c r="I47" s="476"/>
      <c r="J47" s="477"/>
      <c r="K47" s="119"/>
    </row>
    <row r="48" spans="1:11" ht="12.75" customHeight="1">
      <c r="A48" s="63">
        <v>2</v>
      </c>
      <c r="B48" s="470" t="s">
        <v>12</v>
      </c>
      <c r="C48" s="470"/>
      <c r="D48" s="470"/>
      <c r="E48" s="471"/>
      <c r="F48" s="471"/>
      <c r="G48" s="471"/>
      <c r="H48" s="102" t="s">
        <v>32</v>
      </c>
      <c r="I48" s="472"/>
      <c r="J48" s="473"/>
      <c r="K48" s="24"/>
    </row>
    <row r="49" spans="1:11">
      <c r="A49" s="63">
        <v>3</v>
      </c>
      <c r="B49" s="470" t="s">
        <v>10</v>
      </c>
      <c r="C49" s="470"/>
      <c r="D49" s="470"/>
      <c r="E49" s="471"/>
      <c r="F49" s="471"/>
      <c r="G49" s="471"/>
      <c r="H49" s="102" t="s">
        <v>31</v>
      </c>
      <c r="I49" s="472"/>
      <c r="J49" s="473"/>
      <c r="K49" s="24"/>
    </row>
    <row r="50" spans="1:11" ht="12.75" customHeight="1">
      <c r="A50" s="63">
        <v>4</v>
      </c>
      <c r="B50" s="470" t="s">
        <v>81</v>
      </c>
      <c r="C50" s="470"/>
      <c r="D50" s="470"/>
      <c r="E50" s="471"/>
      <c r="F50" s="471"/>
      <c r="G50" s="471"/>
      <c r="H50" s="102" t="s">
        <v>31</v>
      </c>
      <c r="I50" s="472"/>
      <c r="J50" s="473"/>
      <c r="K50" s="24"/>
    </row>
    <row r="51" spans="1:11" ht="12.75" customHeight="1">
      <c r="A51" s="63">
        <v>5</v>
      </c>
      <c r="B51" s="470" t="s">
        <v>11</v>
      </c>
      <c r="C51" s="470"/>
      <c r="D51" s="470"/>
      <c r="E51" s="471"/>
      <c r="F51" s="471"/>
      <c r="G51" s="471"/>
      <c r="H51" s="102" t="s">
        <v>31</v>
      </c>
      <c r="I51" s="472"/>
      <c r="J51" s="473"/>
      <c r="K51" s="24"/>
    </row>
    <row r="52" spans="1:11" ht="12.75" customHeight="1">
      <c r="A52" s="63">
        <v>6</v>
      </c>
      <c r="B52" s="534" t="s">
        <v>14</v>
      </c>
      <c r="C52" s="535"/>
      <c r="D52" s="535"/>
      <c r="E52" s="471"/>
      <c r="F52" s="471"/>
      <c r="G52" s="471"/>
      <c r="H52" s="102" t="s">
        <v>31</v>
      </c>
      <c r="I52" s="472"/>
      <c r="J52" s="473"/>
      <c r="K52" s="24"/>
    </row>
    <row r="53" spans="1:11" ht="12.75" customHeight="1">
      <c r="A53" s="63">
        <v>7</v>
      </c>
      <c r="B53" s="534" t="s">
        <v>85</v>
      </c>
      <c r="C53" s="535"/>
      <c r="D53" s="535"/>
      <c r="E53" s="471"/>
      <c r="F53" s="471"/>
      <c r="G53" s="471"/>
      <c r="H53" s="102" t="s">
        <v>28</v>
      </c>
      <c r="I53" s="472"/>
      <c r="J53" s="473"/>
      <c r="K53" s="24"/>
    </row>
    <row r="54" spans="1:11" ht="12.75" customHeight="1">
      <c r="A54" s="63">
        <v>9</v>
      </c>
      <c r="B54" s="470" t="s">
        <v>97</v>
      </c>
      <c r="C54" s="470"/>
      <c r="D54" s="470"/>
      <c r="E54" s="471"/>
      <c r="F54" s="471"/>
      <c r="G54" s="471"/>
      <c r="H54" s="102" t="s">
        <v>26</v>
      </c>
      <c r="I54" s="472">
        <v>189</v>
      </c>
      <c r="J54" s="473"/>
      <c r="K54" s="24">
        <v>196</v>
      </c>
    </row>
    <row r="55" spans="1:11" ht="13.5" customHeight="1" thickBot="1">
      <c r="A55" s="64">
        <v>8</v>
      </c>
      <c r="B55" s="528" t="s">
        <v>15</v>
      </c>
      <c r="C55" s="528"/>
      <c r="D55" s="528"/>
      <c r="E55" s="529"/>
      <c r="F55" s="529"/>
      <c r="G55" s="529"/>
      <c r="H55" s="130" t="s">
        <v>26</v>
      </c>
      <c r="I55" s="530">
        <v>85</v>
      </c>
      <c r="J55" s="531"/>
      <c r="K55" s="25">
        <v>80</v>
      </c>
    </row>
    <row r="56" spans="1:11" ht="2.25" customHeight="1"/>
    <row r="57" spans="1:11" ht="15" customHeight="1">
      <c r="A57" s="96"/>
      <c r="B57" s="465"/>
      <c r="C57" s="465"/>
      <c r="D57" s="465"/>
      <c r="E57" s="16"/>
      <c r="F57" s="16"/>
      <c r="G57" s="16"/>
      <c r="H57" s="16"/>
      <c r="I57" s="16"/>
      <c r="J57" s="16"/>
      <c r="K57" s="92"/>
    </row>
    <row r="58" spans="1:11" ht="15" customHeight="1" thickBot="1">
      <c r="A58" s="96" t="s">
        <v>193</v>
      </c>
      <c r="B58" s="465" t="s">
        <v>114</v>
      </c>
      <c r="C58" s="466"/>
      <c r="D58" s="466"/>
      <c r="E58" s="466"/>
      <c r="F58" s="466"/>
      <c r="G58" s="466"/>
      <c r="H58" s="466"/>
      <c r="I58" s="466"/>
      <c r="J58" s="106"/>
      <c r="K58" s="92" t="s">
        <v>204</v>
      </c>
    </row>
    <row r="59" spans="1:11" ht="13.5" customHeight="1" thickBot="1">
      <c r="A59" s="16"/>
      <c r="B59" s="467"/>
      <c r="C59" s="468"/>
      <c r="D59" s="468"/>
      <c r="E59" s="468"/>
      <c r="F59" s="580"/>
      <c r="G59" s="125"/>
      <c r="H59" s="463" t="s">
        <v>116</v>
      </c>
      <c r="I59" s="464"/>
      <c r="J59" s="461" t="s">
        <v>203</v>
      </c>
      <c r="K59" s="462"/>
    </row>
    <row r="60" spans="1:11" ht="25.5" customHeight="1" thickBot="1">
      <c r="A60" s="126"/>
      <c r="B60" s="536" t="s">
        <v>232</v>
      </c>
      <c r="C60" s="537"/>
      <c r="D60" s="538"/>
      <c r="E60" s="538"/>
      <c r="F60" s="538"/>
      <c r="G60" s="120" t="s">
        <v>27</v>
      </c>
      <c r="H60" s="514"/>
      <c r="I60" s="515"/>
      <c r="J60" s="514"/>
      <c r="K60" s="527"/>
    </row>
    <row r="61" spans="1:11" ht="12.75" customHeight="1">
      <c r="A61" s="532" t="s">
        <v>87</v>
      </c>
      <c r="B61" s="533"/>
      <c r="C61" s="533"/>
      <c r="D61" s="533"/>
      <c r="E61" s="533"/>
      <c r="F61" s="533"/>
      <c r="G61" s="533"/>
      <c r="H61" s="533"/>
      <c r="I61" s="533"/>
      <c r="J61" s="107"/>
      <c r="K61" s="93"/>
    </row>
    <row r="62" spans="1:11">
      <c r="K62" s="93"/>
    </row>
    <row r="63" spans="1:11" ht="13.8">
      <c r="A63" s="94"/>
      <c r="B63" s="494" t="s">
        <v>283</v>
      </c>
      <c r="C63" s="555"/>
      <c r="D63" s="555"/>
      <c r="E63" s="555"/>
      <c r="F63" s="555"/>
      <c r="G63" s="555"/>
      <c r="H63" s="555"/>
      <c r="I63" s="555"/>
      <c r="J63" s="443"/>
      <c r="K63" s="443"/>
    </row>
    <row r="64" spans="1:11">
      <c r="A64" s="108"/>
      <c r="B64" s="465" t="s">
        <v>284</v>
      </c>
      <c r="C64" s="502"/>
      <c r="D64" s="502"/>
      <c r="E64" s="502"/>
      <c r="F64" s="502"/>
      <c r="G64" s="502"/>
      <c r="H64" s="502"/>
      <c r="I64" s="229"/>
      <c r="J64" s="229"/>
    </row>
    <row r="65" spans="1:11" ht="14.4" thickBot="1">
      <c r="A65" s="94" t="s">
        <v>189</v>
      </c>
      <c r="B65" s="465" t="s">
        <v>82</v>
      </c>
      <c r="C65" s="502"/>
      <c r="D65" s="502"/>
      <c r="E65" s="502"/>
      <c r="F65" s="502"/>
      <c r="G65" s="502"/>
      <c r="H65" s="502"/>
      <c r="I65" s="75"/>
      <c r="J65" s="75"/>
      <c r="K65" s="92" t="s">
        <v>50</v>
      </c>
    </row>
    <row r="66" spans="1:11" ht="13.8" thickBot="1">
      <c r="A66" s="73">
        <v>1</v>
      </c>
      <c r="B66" s="545" t="s">
        <v>59</v>
      </c>
      <c r="C66" s="546"/>
      <c r="D66" s="561" t="s">
        <v>262</v>
      </c>
      <c r="E66" s="562"/>
      <c r="F66" s="562"/>
      <c r="G66" s="562"/>
      <c r="H66" s="562"/>
      <c r="I66" s="562"/>
      <c r="J66" s="562"/>
      <c r="K66" s="563"/>
    </row>
    <row r="67" spans="1:11">
      <c r="A67" s="69">
        <v>2</v>
      </c>
      <c r="B67" s="496" t="s">
        <v>104</v>
      </c>
      <c r="C67" s="542"/>
      <c r="D67" s="17" t="s">
        <v>63</v>
      </c>
      <c r="E67" s="230"/>
      <c r="F67" s="231"/>
      <c r="G67" s="516" t="s">
        <v>273</v>
      </c>
      <c r="H67" s="516"/>
      <c r="I67" s="516"/>
      <c r="J67" s="564"/>
      <c r="K67" s="512"/>
    </row>
    <row r="68" spans="1:11">
      <c r="A68" s="67">
        <v>3</v>
      </c>
      <c r="B68" s="543"/>
      <c r="C68" s="543"/>
      <c r="D68" s="46" t="s">
        <v>64</v>
      </c>
      <c r="E68" s="232"/>
      <c r="F68" s="233"/>
      <c r="G68" s="506" t="s">
        <v>274</v>
      </c>
      <c r="H68" s="506"/>
      <c r="I68" s="506"/>
      <c r="J68" s="565"/>
      <c r="K68" s="489"/>
    </row>
    <row r="69" spans="1:11">
      <c r="A69" s="67">
        <v>4</v>
      </c>
      <c r="B69" s="543"/>
      <c r="C69" s="543"/>
      <c r="D69" s="46" t="s">
        <v>65</v>
      </c>
      <c r="E69" s="232"/>
      <c r="F69" s="233"/>
      <c r="G69" s="506" t="s">
        <v>275</v>
      </c>
      <c r="H69" s="506"/>
      <c r="I69" s="506"/>
      <c r="J69" s="565"/>
      <c r="K69" s="489"/>
    </row>
    <row r="70" spans="1:11" ht="13.8" thickBot="1">
      <c r="A70" s="68">
        <v>5</v>
      </c>
      <c r="B70" s="544"/>
      <c r="C70" s="544"/>
      <c r="D70" s="29" t="s">
        <v>16</v>
      </c>
      <c r="E70" s="235"/>
      <c r="F70" s="236"/>
      <c r="G70" s="566" t="s">
        <v>276</v>
      </c>
      <c r="H70" s="566"/>
      <c r="I70" s="566"/>
      <c r="J70" s="567"/>
      <c r="K70" s="509"/>
    </row>
    <row r="71" spans="1:11">
      <c r="A71" s="72">
        <v>6</v>
      </c>
      <c r="B71" s="547" t="s">
        <v>285</v>
      </c>
      <c r="C71" s="568"/>
      <c r="D71" s="568"/>
      <c r="E71" s="237"/>
      <c r="F71" s="238"/>
      <c r="G71" s="569"/>
      <c r="H71" s="569"/>
      <c r="I71" s="569"/>
      <c r="J71" s="570"/>
      <c r="K71" s="551"/>
    </row>
    <row r="72" spans="1:11">
      <c r="A72" s="67">
        <v>7</v>
      </c>
      <c r="B72" s="490" t="s">
        <v>286</v>
      </c>
      <c r="C72" s="552"/>
      <c r="D72" s="491"/>
      <c r="E72" s="228"/>
      <c r="F72" s="234"/>
      <c r="G72" s="506" t="s">
        <v>277</v>
      </c>
      <c r="H72" s="506"/>
      <c r="I72" s="506"/>
      <c r="J72" s="565"/>
      <c r="K72" s="489"/>
    </row>
    <row r="73" spans="1:11">
      <c r="A73" s="67">
        <v>8</v>
      </c>
      <c r="B73" s="553" t="s">
        <v>106</v>
      </c>
      <c r="C73" s="554"/>
      <c r="D73" s="554"/>
      <c r="E73" s="232"/>
      <c r="F73" s="232"/>
      <c r="G73" s="506"/>
      <c r="H73" s="506"/>
      <c r="I73" s="506"/>
      <c r="J73" s="565"/>
      <c r="K73" s="489"/>
    </row>
    <row r="74" spans="1:11">
      <c r="A74" s="67">
        <v>9</v>
      </c>
      <c r="B74" s="470" t="s">
        <v>287</v>
      </c>
      <c r="C74" s="554"/>
      <c r="D74" s="554"/>
      <c r="E74" s="232"/>
      <c r="F74" s="232"/>
      <c r="G74" s="506"/>
      <c r="H74" s="506"/>
      <c r="I74" s="506"/>
      <c r="J74" s="565"/>
      <c r="K74" s="489"/>
    </row>
    <row r="75" spans="1:11">
      <c r="A75" s="67">
        <v>10</v>
      </c>
      <c r="B75" s="553" t="s">
        <v>21</v>
      </c>
      <c r="C75" s="543"/>
      <c r="D75" s="543"/>
      <c r="E75" s="232"/>
      <c r="F75" s="232"/>
      <c r="G75" s="506" t="s">
        <v>278</v>
      </c>
      <c r="H75" s="506"/>
      <c r="I75" s="506"/>
      <c r="J75" s="565"/>
      <c r="K75" s="489"/>
    </row>
    <row r="76" spans="1:11" ht="13.8" thickBot="1">
      <c r="A76" s="67">
        <v>11</v>
      </c>
      <c r="B76" s="470" t="s">
        <v>288</v>
      </c>
      <c r="C76" s="554"/>
      <c r="D76" s="554"/>
      <c r="E76" s="232"/>
      <c r="F76" s="232"/>
      <c r="G76" s="571">
        <v>7960</v>
      </c>
      <c r="H76" s="571"/>
      <c r="I76" s="571"/>
      <c r="J76" s="572"/>
      <c r="K76" s="573"/>
    </row>
    <row r="77" spans="1:11">
      <c r="A77" s="69">
        <v>12</v>
      </c>
      <c r="B77" s="496" t="s">
        <v>23</v>
      </c>
      <c r="C77" s="574"/>
      <c r="D77" s="17" t="s">
        <v>18</v>
      </c>
      <c r="E77" s="230"/>
      <c r="F77" s="230"/>
      <c r="G77" s="516" t="s">
        <v>279</v>
      </c>
      <c r="H77" s="516"/>
      <c r="I77" s="516"/>
      <c r="J77" s="564"/>
      <c r="K77" s="512"/>
    </row>
    <row r="78" spans="1:11">
      <c r="A78" s="67">
        <v>13</v>
      </c>
      <c r="B78" s="554"/>
      <c r="C78" s="554"/>
      <c r="D78" s="46" t="s">
        <v>19</v>
      </c>
      <c r="E78" s="232"/>
      <c r="F78" s="232"/>
      <c r="G78" s="506" t="s">
        <v>280</v>
      </c>
      <c r="H78" s="506"/>
      <c r="I78" s="506"/>
      <c r="J78" s="565"/>
      <c r="K78" s="489"/>
    </row>
    <row r="79" spans="1:11">
      <c r="A79" s="67">
        <v>14</v>
      </c>
      <c r="B79" s="554"/>
      <c r="C79" s="554"/>
      <c r="D79" s="46" t="s">
        <v>44</v>
      </c>
      <c r="E79" s="232"/>
      <c r="F79" s="232"/>
      <c r="G79" s="576" t="s">
        <v>281</v>
      </c>
      <c r="H79" s="576"/>
      <c r="I79" s="576"/>
      <c r="J79" s="577"/>
      <c r="K79" s="578"/>
    </row>
    <row r="80" spans="1:11" ht="13.8" thickBot="1">
      <c r="A80" s="68">
        <v>15</v>
      </c>
      <c r="B80" s="575"/>
      <c r="C80" s="575"/>
      <c r="D80" s="29" t="s">
        <v>17</v>
      </c>
      <c r="E80" s="235"/>
      <c r="F80" s="235"/>
      <c r="G80" s="566" t="s">
        <v>282</v>
      </c>
      <c r="H80" s="566"/>
      <c r="I80" s="566"/>
      <c r="J80" s="567"/>
      <c r="K80" s="509"/>
    </row>
    <row r="81" spans="1:11" ht="14.4" thickBot="1">
      <c r="A81" s="94" t="s">
        <v>190</v>
      </c>
      <c r="B81" s="494" t="s">
        <v>289</v>
      </c>
      <c r="C81" s="344"/>
      <c r="D81" s="344"/>
      <c r="E81" s="344"/>
      <c r="F81" s="344"/>
      <c r="G81" s="344"/>
      <c r="H81" s="344"/>
      <c r="I81" s="344"/>
      <c r="J81" s="101"/>
      <c r="K81" s="92" t="s">
        <v>51</v>
      </c>
    </row>
    <row r="82" spans="1:11">
      <c r="A82" s="31">
        <v>1</v>
      </c>
      <c r="B82" s="496" t="s">
        <v>107</v>
      </c>
      <c r="C82" s="496"/>
      <c r="D82" s="17" t="s">
        <v>290</v>
      </c>
      <c r="E82" s="230"/>
      <c r="F82" s="230"/>
      <c r="G82" s="516"/>
      <c r="H82" s="516"/>
      <c r="I82" s="516"/>
      <c r="J82" s="516"/>
      <c r="K82" s="512"/>
    </row>
    <row r="83" spans="1:11">
      <c r="A83" s="115">
        <v>2</v>
      </c>
      <c r="B83" s="500" t="s">
        <v>109</v>
      </c>
      <c r="C83" s="501"/>
      <c r="D83" s="46" t="s">
        <v>111</v>
      </c>
      <c r="E83" s="109"/>
      <c r="F83" s="109"/>
      <c r="G83" s="506" t="s">
        <v>110</v>
      </c>
      <c r="H83" s="506"/>
      <c r="I83" s="506"/>
      <c r="J83" s="506"/>
      <c r="K83" s="489"/>
    </row>
    <row r="84" spans="1:11">
      <c r="A84" s="67">
        <v>3</v>
      </c>
      <c r="B84" s="490" t="s">
        <v>40</v>
      </c>
      <c r="C84" s="491"/>
      <c r="D84" s="46" t="s">
        <v>95</v>
      </c>
      <c r="E84" s="46"/>
      <c r="F84" s="14"/>
      <c r="G84" s="579"/>
      <c r="H84" s="504"/>
      <c r="I84" s="504"/>
      <c r="J84" s="504"/>
      <c r="K84" s="505"/>
    </row>
    <row r="85" spans="1:11">
      <c r="A85" s="67">
        <v>4</v>
      </c>
      <c r="B85" s="492"/>
      <c r="C85" s="356"/>
      <c r="D85" s="46" t="s">
        <v>93</v>
      </c>
      <c r="E85" s="239"/>
      <c r="F85" s="111"/>
      <c r="G85" s="506"/>
      <c r="H85" s="506"/>
      <c r="I85" s="506"/>
      <c r="J85" s="506"/>
      <c r="K85" s="489"/>
    </row>
    <row r="86" spans="1:11">
      <c r="A86" s="67">
        <v>5</v>
      </c>
      <c r="B86" s="492"/>
      <c r="C86" s="356"/>
      <c r="D86" s="470" t="s">
        <v>96</v>
      </c>
      <c r="E86" s="470"/>
      <c r="F86" s="14"/>
      <c r="G86" s="506"/>
      <c r="H86" s="506"/>
      <c r="I86" s="506"/>
      <c r="J86" s="506"/>
      <c r="K86" s="489"/>
    </row>
    <row r="87" spans="1:11">
      <c r="A87" s="67">
        <v>6</v>
      </c>
      <c r="B87" s="492"/>
      <c r="C87" s="356"/>
      <c r="D87" s="46" t="s">
        <v>94</v>
      </c>
      <c r="E87" s="46"/>
      <c r="F87" s="14"/>
      <c r="G87" s="506"/>
      <c r="H87" s="471"/>
      <c r="I87" s="471"/>
      <c r="J87" s="471"/>
      <c r="K87" s="489"/>
    </row>
    <row r="88" spans="1:11" ht="13.8" thickBot="1">
      <c r="A88" s="68">
        <v>7</v>
      </c>
      <c r="B88" s="493"/>
      <c r="C88" s="358"/>
      <c r="D88" s="117" t="s">
        <v>49</v>
      </c>
      <c r="E88" s="117"/>
      <c r="F88" s="116"/>
      <c r="G88" s="566"/>
      <c r="H88" s="566"/>
      <c r="I88" s="566"/>
      <c r="J88" s="566"/>
      <c r="K88" s="509"/>
    </row>
    <row r="90" spans="1:11" ht="14.4" thickBot="1">
      <c r="A90" s="122" t="s">
        <v>191</v>
      </c>
      <c r="B90" s="560" t="s">
        <v>41</v>
      </c>
      <c r="C90" s="344"/>
      <c r="D90" s="344"/>
      <c r="E90" s="344"/>
      <c r="F90" s="344"/>
      <c r="G90" s="344"/>
      <c r="H90" s="344"/>
      <c r="I90" s="344"/>
      <c r="J90" s="108"/>
      <c r="K90" s="92" t="s">
        <v>52</v>
      </c>
    </row>
    <row r="91" spans="1:11">
      <c r="A91" s="556"/>
      <c r="B91" s="519" t="s">
        <v>45</v>
      </c>
      <c r="C91" s="520"/>
      <c r="D91" s="520"/>
      <c r="E91" s="520"/>
      <c r="F91" s="520"/>
      <c r="G91" s="521"/>
      <c r="H91" s="517" t="s">
        <v>73</v>
      </c>
      <c r="I91" s="558" t="s">
        <v>74</v>
      </c>
      <c r="J91" s="525" t="s">
        <v>46</v>
      </c>
      <c r="K91" s="482" t="s">
        <v>100</v>
      </c>
    </row>
    <row r="92" spans="1:11" ht="13.8" thickBot="1">
      <c r="A92" s="557"/>
      <c r="B92" s="522"/>
      <c r="C92" s="523"/>
      <c r="D92" s="523"/>
      <c r="E92" s="523"/>
      <c r="F92" s="523"/>
      <c r="G92" s="524"/>
      <c r="H92" s="518"/>
      <c r="I92" s="559"/>
      <c r="J92" s="526"/>
      <c r="K92" s="483"/>
    </row>
    <row r="93" spans="1:11">
      <c r="A93" s="79">
        <v>1</v>
      </c>
      <c r="B93" s="485" t="s">
        <v>0</v>
      </c>
      <c r="C93" s="486"/>
      <c r="D93" s="486"/>
      <c r="E93" s="486"/>
      <c r="F93" s="486"/>
      <c r="G93" s="487"/>
      <c r="H93" s="80"/>
      <c r="I93" s="80"/>
      <c r="J93" s="103"/>
      <c r="K93" s="81"/>
    </row>
    <row r="94" spans="1:11">
      <c r="A94" s="61">
        <v>2</v>
      </c>
      <c r="B94" s="454" t="s">
        <v>1</v>
      </c>
      <c r="C94" s="455"/>
      <c r="D94" s="455"/>
      <c r="E94" s="455"/>
      <c r="F94" s="455"/>
      <c r="G94" s="456"/>
      <c r="H94" s="5"/>
      <c r="I94" s="5"/>
      <c r="J94" s="104"/>
      <c r="K94" s="26"/>
    </row>
    <row r="95" spans="1:11">
      <c r="A95" s="61">
        <v>3</v>
      </c>
      <c r="B95" s="454" t="s">
        <v>2</v>
      </c>
      <c r="C95" s="455"/>
      <c r="D95" s="455"/>
      <c r="E95" s="455"/>
      <c r="F95" s="455"/>
      <c r="G95" s="456"/>
      <c r="H95" s="5"/>
      <c r="I95" s="5"/>
      <c r="J95" s="104"/>
      <c r="K95" s="26"/>
    </row>
    <row r="96" spans="1:11">
      <c r="A96" s="61">
        <v>4</v>
      </c>
      <c r="B96" s="454" t="s">
        <v>3</v>
      </c>
      <c r="C96" s="455"/>
      <c r="D96" s="455"/>
      <c r="E96" s="455"/>
      <c r="F96" s="455"/>
      <c r="G96" s="456"/>
      <c r="H96" s="5"/>
      <c r="I96" s="5"/>
      <c r="J96" s="104"/>
      <c r="K96" s="26"/>
    </row>
    <row r="97" spans="1:11">
      <c r="A97" s="61">
        <v>5</v>
      </c>
      <c r="B97" s="454" t="s">
        <v>135</v>
      </c>
      <c r="C97" s="455"/>
      <c r="D97" s="455"/>
      <c r="E97" s="455"/>
      <c r="F97" s="455"/>
      <c r="G97" s="456"/>
      <c r="H97" s="5"/>
      <c r="I97" s="5"/>
      <c r="J97" s="104"/>
      <c r="K97" s="26"/>
    </row>
    <row r="98" spans="1:11">
      <c r="A98" s="61">
        <v>6</v>
      </c>
      <c r="B98" s="454" t="s">
        <v>136</v>
      </c>
      <c r="C98" s="455"/>
      <c r="D98" s="455"/>
      <c r="E98" s="455"/>
      <c r="F98" s="455"/>
      <c r="G98" s="456"/>
      <c r="H98" s="5"/>
      <c r="I98" s="5"/>
      <c r="J98" s="104"/>
      <c r="K98" s="26"/>
    </row>
    <row r="99" spans="1:11">
      <c r="A99" s="61">
        <v>7</v>
      </c>
      <c r="B99" s="454" t="s">
        <v>137</v>
      </c>
      <c r="C99" s="455"/>
      <c r="D99" s="455"/>
      <c r="E99" s="455"/>
      <c r="F99" s="455"/>
      <c r="G99" s="456"/>
      <c r="H99" s="5"/>
      <c r="I99" s="5"/>
      <c r="J99" s="104"/>
      <c r="K99" s="26"/>
    </row>
    <row r="100" spans="1:11">
      <c r="A100" s="61">
        <v>8</v>
      </c>
      <c r="B100" s="454" t="s">
        <v>138</v>
      </c>
      <c r="C100" s="455"/>
      <c r="D100" s="455"/>
      <c r="E100" s="455"/>
      <c r="F100" s="455"/>
      <c r="G100" s="456"/>
      <c r="H100" s="5"/>
      <c r="I100" s="5"/>
      <c r="J100" s="104"/>
      <c r="K100" s="26"/>
    </row>
    <row r="101" spans="1:11">
      <c r="A101" s="61">
        <v>9</v>
      </c>
      <c r="B101" s="454" t="s">
        <v>4</v>
      </c>
      <c r="C101" s="455"/>
      <c r="D101" s="455"/>
      <c r="E101" s="455"/>
      <c r="F101" s="455"/>
      <c r="G101" s="456"/>
      <c r="H101" s="5"/>
      <c r="I101" s="5"/>
      <c r="J101" s="104"/>
      <c r="K101" s="26"/>
    </row>
    <row r="102" spans="1:11">
      <c r="A102" s="61">
        <v>10</v>
      </c>
      <c r="B102" s="454" t="s">
        <v>139</v>
      </c>
      <c r="C102" s="455"/>
      <c r="D102" s="455"/>
      <c r="E102" s="455"/>
      <c r="F102" s="455"/>
      <c r="G102" s="456"/>
      <c r="H102" s="5"/>
      <c r="I102" s="5"/>
      <c r="J102" s="104"/>
      <c r="K102" s="26"/>
    </row>
    <row r="103" spans="1:11">
      <c r="A103" s="61">
        <v>11</v>
      </c>
      <c r="B103" s="454" t="s">
        <v>5</v>
      </c>
      <c r="C103" s="455"/>
      <c r="D103" s="455"/>
      <c r="E103" s="455"/>
      <c r="F103" s="455"/>
      <c r="G103" s="456"/>
      <c r="H103" s="5"/>
      <c r="I103" s="5"/>
      <c r="J103" s="104"/>
      <c r="K103" s="26"/>
    </row>
    <row r="104" spans="1:11">
      <c r="A104" s="61">
        <v>12</v>
      </c>
      <c r="B104" s="480" t="s">
        <v>6</v>
      </c>
      <c r="C104" s="481"/>
      <c r="D104" s="481"/>
      <c r="E104" s="481"/>
      <c r="F104" s="481"/>
      <c r="G104" s="456"/>
      <c r="H104" s="5"/>
      <c r="I104" s="5"/>
      <c r="J104" s="104"/>
      <c r="K104" s="26"/>
    </row>
    <row r="105" spans="1:11" ht="13.8" thickBot="1">
      <c r="A105" s="62">
        <v>13</v>
      </c>
      <c r="B105" s="451"/>
      <c r="C105" s="452"/>
      <c r="D105" s="452"/>
      <c r="E105" s="452"/>
      <c r="F105" s="452"/>
      <c r="G105" s="453"/>
      <c r="H105" s="27"/>
      <c r="I105" s="27"/>
      <c r="J105" s="105"/>
      <c r="K105" s="28"/>
    </row>
    <row r="106" spans="1:11">
      <c r="A106" s="22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1" ht="14.4" thickBot="1">
      <c r="A107" s="96" t="s">
        <v>192</v>
      </c>
      <c r="B107" s="373" t="s">
        <v>42</v>
      </c>
      <c r="C107" s="484"/>
      <c r="D107" s="484"/>
      <c r="E107" s="484"/>
      <c r="F107" s="484"/>
      <c r="G107" s="484"/>
      <c r="H107" s="484"/>
      <c r="I107" s="484"/>
      <c r="J107" s="18"/>
      <c r="K107" s="92" t="s">
        <v>53</v>
      </c>
    </row>
    <row r="108" spans="1:11" ht="27" thickBot="1">
      <c r="A108" s="51"/>
      <c r="B108" s="457" t="s">
        <v>30</v>
      </c>
      <c r="C108" s="458"/>
      <c r="D108" s="458"/>
      <c r="E108" s="459"/>
      <c r="F108" s="459"/>
      <c r="G108" s="460"/>
      <c r="H108" s="56" t="s">
        <v>39</v>
      </c>
      <c r="I108" s="457" t="s">
        <v>234</v>
      </c>
      <c r="J108" s="479"/>
      <c r="K108" s="52" t="s">
        <v>258</v>
      </c>
    </row>
    <row r="109" spans="1:11">
      <c r="A109" s="118">
        <v>1</v>
      </c>
      <c r="B109" s="474" t="s">
        <v>13</v>
      </c>
      <c r="C109" s="474"/>
      <c r="D109" s="474"/>
      <c r="E109" s="475"/>
      <c r="F109" s="475"/>
      <c r="G109" s="475"/>
      <c r="H109" s="110" t="s">
        <v>31</v>
      </c>
      <c r="I109" s="476"/>
      <c r="J109" s="477"/>
      <c r="K109" s="119"/>
    </row>
    <row r="110" spans="1:11">
      <c r="A110" s="63">
        <v>2</v>
      </c>
      <c r="B110" s="470" t="s">
        <v>12</v>
      </c>
      <c r="C110" s="470"/>
      <c r="D110" s="470"/>
      <c r="E110" s="471"/>
      <c r="F110" s="471"/>
      <c r="G110" s="471"/>
      <c r="H110" s="102" t="s">
        <v>32</v>
      </c>
      <c r="I110" s="472"/>
      <c r="J110" s="473"/>
      <c r="K110" s="24"/>
    </row>
    <row r="111" spans="1:11">
      <c r="A111" s="63">
        <v>3</v>
      </c>
      <c r="B111" s="470" t="s">
        <v>10</v>
      </c>
      <c r="C111" s="470"/>
      <c r="D111" s="470"/>
      <c r="E111" s="471"/>
      <c r="F111" s="471"/>
      <c r="G111" s="471"/>
      <c r="H111" s="102" t="s">
        <v>31</v>
      </c>
      <c r="I111" s="472"/>
      <c r="J111" s="473"/>
      <c r="K111" s="24"/>
    </row>
    <row r="112" spans="1:11">
      <c r="A112" s="63">
        <v>4</v>
      </c>
      <c r="B112" s="470" t="s">
        <v>81</v>
      </c>
      <c r="C112" s="470"/>
      <c r="D112" s="470"/>
      <c r="E112" s="471"/>
      <c r="F112" s="471"/>
      <c r="G112" s="471"/>
      <c r="H112" s="102" t="s">
        <v>31</v>
      </c>
      <c r="I112" s="472"/>
      <c r="J112" s="473"/>
      <c r="K112" s="24"/>
    </row>
    <row r="113" spans="1:11">
      <c r="A113" s="63">
        <v>5</v>
      </c>
      <c r="B113" s="470" t="s">
        <v>11</v>
      </c>
      <c r="C113" s="470"/>
      <c r="D113" s="470"/>
      <c r="E113" s="471"/>
      <c r="F113" s="471"/>
      <c r="G113" s="471"/>
      <c r="H113" s="102" t="s">
        <v>31</v>
      </c>
      <c r="I113" s="472"/>
      <c r="J113" s="473"/>
      <c r="K113" s="24"/>
    </row>
    <row r="114" spans="1:11">
      <c r="A114" s="63">
        <v>6</v>
      </c>
      <c r="B114" s="534" t="s">
        <v>14</v>
      </c>
      <c r="C114" s="535"/>
      <c r="D114" s="535"/>
      <c r="E114" s="471"/>
      <c r="F114" s="471"/>
      <c r="G114" s="471"/>
      <c r="H114" s="102" t="s">
        <v>31</v>
      </c>
      <c r="I114" s="472"/>
      <c r="J114" s="473"/>
      <c r="K114" s="24"/>
    </row>
    <row r="115" spans="1:11">
      <c r="A115" s="63">
        <v>7</v>
      </c>
      <c r="B115" s="534" t="s">
        <v>291</v>
      </c>
      <c r="C115" s="535"/>
      <c r="D115" s="535"/>
      <c r="E115" s="471"/>
      <c r="F115" s="471"/>
      <c r="G115" s="471"/>
      <c r="H115" s="102" t="s">
        <v>28</v>
      </c>
      <c r="I115" s="472"/>
      <c r="J115" s="473"/>
      <c r="K115" s="24"/>
    </row>
    <row r="116" spans="1:11">
      <c r="A116" s="63">
        <v>9</v>
      </c>
      <c r="B116" s="470" t="s">
        <v>292</v>
      </c>
      <c r="C116" s="470"/>
      <c r="D116" s="470"/>
      <c r="E116" s="471"/>
      <c r="F116" s="471"/>
      <c r="G116" s="471"/>
      <c r="H116" s="102" t="s">
        <v>26</v>
      </c>
      <c r="I116" s="472">
        <v>754</v>
      </c>
      <c r="J116" s="473"/>
      <c r="K116" s="24">
        <v>767</v>
      </c>
    </row>
    <row r="117" spans="1:11" ht="13.8" thickBot="1">
      <c r="A117" s="64">
        <v>8</v>
      </c>
      <c r="B117" s="528" t="s">
        <v>15</v>
      </c>
      <c r="C117" s="528"/>
      <c r="D117" s="528"/>
      <c r="E117" s="529"/>
      <c r="F117" s="529"/>
      <c r="G117" s="529"/>
      <c r="H117" s="130" t="s">
        <v>26</v>
      </c>
      <c r="I117" s="530">
        <v>350</v>
      </c>
      <c r="J117" s="531"/>
      <c r="K117" s="25">
        <v>388</v>
      </c>
    </row>
    <row r="119" spans="1:11" ht="14.4" thickBot="1">
      <c r="A119" s="96" t="s">
        <v>193</v>
      </c>
      <c r="B119" s="465" t="s">
        <v>114</v>
      </c>
      <c r="C119" s="466"/>
      <c r="D119" s="466"/>
      <c r="E119" s="466"/>
      <c r="F119" s="466"/>
      <c r="G119" s="466"/>
      <c r="H119" s="466"/>
      <c r="I119" s="466"/>
      <c r="J119" s="106"/>
      <c r="K119" s="92" t="s">
        <v>204</v>
      </c>
    </row>
    <row r="120" spans="1:11" ht="13.8" thickBot="1">
      <c r="A120" s="16"/>
      <c r="B120" s="467"/>
      <c r="C120" s="468"/>
      <c r="D120" s="468"/>
      <c r="E120" s="468"/>
      <c r="F120" s="580"/>
      <c r="G120" s="125"/>
      <c r="H120" s="463" t="s">
        <v>116</v>
      </c>
      <c r="I120" s="464"/>
      <c r="J120" s="461" t="s">
        <v>203</v>
      </c>
      <c r="K120" s="462"/>
    </row>
    <row r="121" spans="1:11" ht="13.8" thickBot="1">
      <c r="A121" s="126"/>
      <c r="B121" s="536" t="s">
        <v>293</v>
      </c>
      <c r="C121" s="537"/>
      <c r="D121" s="538"/>
      <c r="E121" s="538"/>
      <c r="F121" s="538"/>
      <c r="G121" s="120" t="s">
        <v>27</v>
      </c>
      <c r="H121" s="514"/>
      <c r="I121" s="515"/>
      <c r="J121" s="514"/>
      <c r="K121" s="527"/>
    </row>
    <row r="122" spans="1:11">
      <c r="A122" s="532" t="s">
        <v>87</v>
      </c>
      <c r="B122" s="533"/>
      <c r="C122" s="533"/>
      <c r="D122" s="533"/>
      <c r="E122" s="533"/>
      <c r="F122" s="533"/>
      <c r="G122" s="533"/>
      <c r="H122" s="533"/>
      <c r="I122" s="533"/>
      <c r="J122" s="107"/>
      <c r="K122" s="93"/>
    </row>
    <row r="124" spans="1:11" ht="13.8">
      <c r="A124" s="94"/>
      <c r="B124" s="494" t="s">
        <v>283</v>
      </c>
      <c r="C124" s="555"/>
      <c r="D124" s="555"/>
      <c r="E124" s="555"/>
      <c r="F124" s="555"/>
      <c r="G124" s="555"/>
      <c r="H124" s="555"/>
      <c r="I124" s="555"/>
      <c r="J124" s="443"/>
      <c r="K124" s="443"/>
    </row>
    <row r="125" spans="1:11">
      <c r="A125" s="108"/>
      <c r="B125" s="465" t="s">
        <v>294</v>
      </c>
      <c r="C125" s="502"/>
      <c r="D125" s="502"/>
      <c r="E125" s="502"/>
      <c r="F125" s="502"/>
      <c r="G125" s="502"/>
      <c r="H125" s="502"/>
      <c r="I125" s="229"/>
      <c r="J125" s="229"/>
    </row>
    <row r="126" spans="1:11" ht="14.4" thickBot="1">
      <c r="A126" s="94" t="s">
        <v>189</v>
      </c>
      <c r="B126" s="465" t="s">
        <v>82</v>
      </c>
      <c r="C126" s="502"/>
      <c r="D126" s="502"/>
      <c r="E126" s="502"/>
      <c r="F126" s="502"/>
      <c r="G126" s="502"/>
      <c r="H126" s="502"/>
      <c r="I126" s="75"/>
      <c r="J126" s="75"/>
      <c r="K126" s="92" t="s">
        <v>50</v>
      </c>
    </row>
    <row r="127" spans="1:11" ht="13.8" thickBot="1">
      <c r="A127" s="73">
        <v>1</v>
      </c>
      <c r="B127" s="545" t="s">
        <v>59</v>
      </c>
      <c r="C127" s="546"/>
      <c r="D127" s="561" t="s">
        <v>263</v>
      </c>
      <c r="E127" s="562"/>
      <c r="F127" s="562"/>
      <c r="G127" s="562"/>
      <c r="H127" s="562"/>
      <c r="I127" s="562"/>
      <c r="J127" s="562"/>
      <c r="K127" s="563"/>
    </row>
    <row r="128" spans="1:11">
      <c r="A128" s="69">
        <v>2</v>
      </c>
      <c r="B128" s="496" t="s">
        <v>104</v>
      </c>
      <c r="C128" s="542"/>
      <c r="D128" s="17" t="s">
        <v>63</v>
      </c>
      <c r="E128" s="230"/>
      <c r="F128" s="231"/>
      <c r="G128" s="516" t="s">
        <v>273</v>
      </c>
      <c r="H128" s="516"/>
      <c r="I128" s="516"/>
      <c r="J128" s="564"/>
      <c r="K128" s="512"/>
    </row>
    <row r="129" spans="1:11">
      <c r="A129" s="67">
        <v>3</v>
      </c>
      <c r="B129" s="543"/>
      <c r="C129" s="543"/>
      <c r="D129" s="46" t="s">
        <v>64</v>
      </c>
      <c r="E129" s="232"/>
      <c r="F129" s="233"/>
      <c r="G129" s="506" t="s">
        <v>274</v>
      </c>
      <c r="H129" s="506"/>
      <c r="I129" s="506"/>
      <c r="J129" s="565"/>
      <c r="K129" s="489"/>
    </row>
    <row r="130" spans="1:11">
      <c r="A130" s="67">
        <v>4</v>
      </c>
      <c r="B130" s="543"/>
      <c r="C130" s="543"/>
      <c r="D130" s="46" t="s">
        <v>65</v>
      </c>
      <c r="E130" s="232"/>
      <c r="F130" s="233"/>
      <c r="G130" s="506" t="s">
        <v>275</v>
      </c>
      <c r="H130" s="506"/>
      <c r="I130" s="506"/>
      <c r="J130" s="565"/>
      <c r="K130" s="489"/>
    </row>
    <row r="131" spans="1:11" ht="13.8" thickBot="1">
      <c r="A131" s="68">
        <v>5</v>
      </c>
      <c r="B131" s="544"/>
      <c r="C131" s="544"/>
      <c r="D131" s="29" t="s">
        <v>16</v>
      </c>
      <c r="E131" s="235"/>
      <c r="F131" s="236"/>
      <c r="G131" s="566" t="s">
        <v>276</v>
      </c>
      <c r="H131" s="566"/>
      <c r="I131" s="566"/>
      <c r="J131" s="567"/>
      <c r="K131" s="509"/>
    </row>
    <row r="132" spans="1:11">
      <c r="A132" s="72">
        <v>6</v>
      </c>
      <c r="B132" s="547" t="s">
        <v>285</v>
      </c>
      <c r="C132" s="568"/>
      <c r="D132" s="568"/>
      <c r="E132" s="237"/>
      <c r="F132" s="238"/>
      <c r="G132" s="569"/>
      <c r="H132" s="569"/>
      <c r="I132" s="569"/>
      <c r="J132" s="570"/>
      <c r="K132" s="551"/>
    </row>
    <row r="133" spans="1:11">
      <c r="A133" s="67">
        <v>7</v>
      </c>
      <c r="B133" s="490" t="s">
        <v>286</v>
      </c>
      <c r="C133" s="552"/>
      <c r="D133" s="491"/>
      <c r="E133" s="228"/>
      <c r="F133" s="234"/>
      <c r="G133" s="506" t="s">
        <v>277</v>
      </c>
      <c r="H133" s="506"/>
      <c r="I133" s="506"/>
      <c r="J133" s="565"/>
      <c r="K133" s="489"/>
    </row>
    <row r="134" spans="1:11">
      <c r="A134" s="67">
        <v>8</v>
      </c>
      <c r="B134" s="553" t="s">
        <v>106</v>
      </c>
      <c r="C134" s="554"/>
      <c r="D134" s="554"/>
      <c r="E134" s="232"/>
      <c r="F134" s="232"/>
      <c r="G134" s="506"/>
      <c r="H134" s="506"/>
      <c r="I134" s="506"/>
      <c r="J134" s="565"/>
      <c r="K134" s="489"/>
    </row>
    <row r="135" spans="1:11">
      <c r="A135" s="67">
        <v>9</v>
      </c>
      <c r="B135" s="470" t="s">
        <v>287</v>
      </c>
      <c r="C135" s="554"/>
      <c r="D135" s="554"/>
      <c r="E135" s="232"/>
      <c r="F135" s="232"/>
      <c r="G135" s="506"/>
      <c r="H135" s="506"/>
      <c r="I135" s="506"/>
      <c r="J135" s="565"/>
      <c r="K135" s="489"/>
    </row>
    <row r="136" spans="1:11">
      <c r="A136" s="67">
        <v>10</v>
      </c>
      <c r="B136" s="553" t="s">
        <v>21</v>
      </c>
      <c r="C136" s="543"/>
      <c r="D136" s="543"/>
      <c r="E136" s="232"/>
      <c r="F136" s="232"/>
      <c r="G136" s="506" t="s">
        <v>278</v>
      </c>
      <c r="H136" s="506"/>
      <c r="I136" s="506"/>
      <c r="J136" s="565"/>
      <c r="K136" s="489"/>
    </row>
    <row r="137" spans="1:11" ht="13.8" thickBot="1">
      <c r="A137" s="67">
        <v>11</v>
      </c>
      <c r="B137" s="470" t="s">
        <v>288</v>
      </c>
      <c r="C137" s="554"/>
      <c r="D137" s="554"/>
      <c r="E137" s="232"/>
      <c r="F137" s="232"/>
      <c r="G137" s="571">
        <v>7511</v>
      </c>
      <c r="H137" s="571"/>
      <c r="I137" s="571"/>
      <c r="J137" s="572"/>
      <c r="K137" s="573"/>
    </row>
    <row r="138" spans="1:11">
      <c r="A138" s="69">
        <v>12</v>
      </c>
      <c r="B138" s="496" t="s">
        <v>23</v>
      </c>
      <c r="C138" s="574"/>
      <c r="D138" s="17" t="s">
        <v>18</v>
      </c>
      <c r="E138" s="230"/>
      <c r="F138" s="230"/>
      <c r="G138" s="516" t="s">
        <v>279</v>
      </c>
      <c r="H138" s="516"/>
      <c r="I138" s="516"/>
      <c r="J138" s="564"/>
      <c r="K138" s="512"/>
    </row>
    <row r="139" spans="1:11">
      <c r="A139" s="67">
        <v>13</v>
      </c>
      <c r="B139" s="554"/>
      <c r="C139" s="554"/>
      <c r="D139" s="46" t="s">
        <v>19</v>
      </c>
      <c r="E139" s="232"/>
      <c r="F139" s="232"/>
      <c r="G139" s="506" t="s">
        <v>280</v>
      </c>
      <c r="H139" s="506"/>
      <c r="I139" s="506"/>
      <c r="J139" s="565"/>
      <c r="K139" s="489"/>
    </row>
    <row r="140" spans="1:11">
      <c r="A140" s="67">
        <v>14</v>
      </c>
      <c r="B140" s="554"/>
      <c r="C140" s="554"/>
      <c r="D140" s="46" t="s">
        <v>44</v>
      </c>
      <c r="E140" s="232"/>
      <c r="F140" s="232"/>
      <c r="G140" s="576" t="s">
        <v>281</v>
      </c>
      <c r="H140" s="576"/>
      <c r="I140" s="576"/>
      <c r="J140" s="577"/>
      <c r="K140" s="578"/>
    </row>
    <row r="141" spans="1:11" ht="13.8" thickBot="1">
      <c r="A141" s="68">
        <v>15</v>
      </c>
      <c r="B141" s="575"/>
      <c r="C141" s="575"/>
      <c r="D141" s="29" t="s">
        <v>17</v>
      </c>
      <c r="E141" s="235"/>
      <c r="F141" s="235"/>
      <c r="G141" s="566" t="s">
        <v>282</v>
      </c>
      <c r="H141" s="566"/>
      <c r="I141" s="566"/>
      <c r="J141" s="567"/>
      <c r="K141" s="509"/>
    </row>
    <row r="142" spans="1:11" ht="14.4" thickBot="1">
      <c r="A142" s="94" t="s">
        <v>190</v>
      </c>
      <c r="B142" s="494" t="s">
        <v>289</v>
      </c>
      <c r="C142" s="344"/>
      <c r="D142" s="344"/>
      <c r="E142" s="344"/>
      <c r="F142" s="344"/>
      <c r="G142" s="344"/>
      <c r="H142" s="344"/>
      <c r="I142" s="344"/>
      <c r="J142" s="101"/>
      <c r="K142" s="92" t="s">
        <v>51</v>
      </c>
    </row>
    <row r="143" spans="1:11">
      <c r="A143" s="31">
        <v>1</v>
      </c>
      <c r="B143" s="496" t="s">
        <v>107</v>
      </c>
      <c r="C143" s="496"/>
      <c r="D143" s="17" t="s">
        <v>290</v>
      </c>
      <c r="E143" s="230"/>
      <c r="F143" s="230"/>
      <c r="G143" s="516"/>
      <c r="H143" s="516"/>
      <c r="I143" s="516"/>
      <c r="J143" s="516"/>
      <c r="K143" s="512"/>
    </row>
    <row r="144" spans="1:11">
      <c r="A144" s="115">
        <v>2</v>
      </c>
      <c r="B144" s="500" t="s">
        <v>109</v>
      </c>
      <c r="C144" s="501"/>
      <c r="D144" s="46" t="s">
        <v>111</v>
      </c>
      <c r="E144" s="109"/>
      <c r="F144" s="109"/>
      <c r="G144" s="506" t="s">
        <v>110</v>
      </c>
      <c r="H144" s="506"/>
      <c r="I144" s="506"/>
      <c r="J144" s="506"/>
      <c r="K144" s="489"/>
    </row>
    <row r="145" spans="1:11">
      <c r="A145" s="67">
        <v>3</v>
      </c>
      <c r="B145" s="490" t="s">
        <v>40</v>
      </c>
      <c r="C145" s="491"/>
      <c r="D145" s="46" t="s">
        <v>95</v>
      </c>
      <c r="E145" s="46"/>
      <c r="F145" s="14"/>
      <c r="G145" s="579"/>
      <c r="H145" s="504"/>
      <c r="I145" s="504"/>
      <c r="J145" s="504"/>
      <c r="K145" s="505"/>
    </row>
    <row r="146" spans="1:11">
      <c r="A146" s="67">
        <v>4</v>
      </c>
      <c r="B146" s="492"/>
      <c r="C146" s="356"/>
      <c r="D146" s="46" t="s">
        <v>93</v>
      </c>
      <c r="E146" s="239"/>
      <c r="F146" s="111"/>
      <c r="G146" s="506"/>
      <c r="H146" s="506"/>
      <c r="I146" s="506"/>
      <c r="J146" s="506"/>
      <c r="K146" s="489"/>
    </row>
    <row r="147" spans="1:11">
      <c r="A147" s="67">
        <v>5</v>
      </c>
      <c r="B147" s="492"/>
      <c r="C147" s="356"/>
      <c r="D147" s="470" t="s">
        <v>96</v>
      </c>
      <c r="E147" s="470"/>
      <c r="F147" s="14"/>
      <c r="G147" s="506"/>
      <c r="H147" s="506"/>
      <c r="I147" s="506"/>
      <c r="J147" s="506"/>
      <c r="K147" s="489"/>
    </row>
    <row r="148" spans="1:11">
      <c r="A148" s="67">
        <v>6</v>
      </c>
      <c r="B148" s="492"/>
      <c r="C148" s="356"/>
      <c r="D148" s="46" t="s">
        <v>94</v>
      </c>
      <c r="E148" s="46"/>
      <c r="F148" s="14"/>
      <c r="G148" s="506"/>
      <c r="H148" s="471"/>
      <c r="I148" s="471"/>
      <c r="J148" s="471"/>
      <c r="K148" s="489"/>
    </row>
    <row r="149" spans="1:11" ht="13.8" thickBot="1">
      <c r="A149" s="68">
        <v>7</v>
      </c>
      <c r="B149" s="493"/>
      <c r="C149" s="358"/>
      <c r="D149" s="117" t="s">
        <v>49</v>
      </c>
      <c r="E149" s="117"/>
      <c r="F149" s="116"/>
      <c r="G149" s="566"/>
      <c r="H149" s="566"/>
      <c r="I149" s="566"/>
      <c r="J149" s="566"/>
      <c r="K149" s="509"/>
    </row>
    <row r="152" spans="1:11" ht="14.4" thickBot="1">
      <c r="A152" s="122" t="s">
        <v>191</v>
      </c>
      <c r="B152" s="560" t="s">
        <v>41</v>
      </c>
      <c r="C152" s="344"/>
      <c r="D152" s="344"/>
      <c r="E152" s="344"/>
      <c r="F152" s="344"/>
      <c r="G152" s="344"/>
      <c r="H152" s="344"/>
      <c r="I152" s="344"/>
      <c r="J152" s="108"/>
      <c r="K152" s="92" t="s">
        <v>52</v>
      </c>
    </row>
    <row r="153" spans="1:11">
      <c r="A153" s="556"/>
      <c r="B153" s="519" t="s">
        <v>45</v>
      </c>
      <c r="C153" s="520"/>
      <c r="D153" s="520"/>
      <c r="E153" s="520"/>
      <c r="F153" s="520"/>
      <c r="G153" s="521"/>
      <c r="H153" s="517" t="s">
        <v>73</v>
      </c>
      <c r="I153" s="558" t="s">
        <v>74</v>
      </c>
      <c r="J153" s="525" t="s">
        <v>46</v>
      </c>
      <c r="K153" s="482" t="s">
        <v>100</v>
      </c>
    </row>
    <row r="154" spans="1:11" ht="13.8" thickBot="1">
      <c r="A154" s="557"/>
      <c r="B154" s="522"/>
      <c r="C154" s="523"/>
      <c r="D154" s="523"/>
      <c r="E154" s="523"/>
      <c r="F154" s="523"/>
      <c r="G154" s="524"/>
      <c r="H154" s="518"/>
      <c r="I154" s="559"/>
      <c r="J154" s="526"/>
      <c r="K154" s="483"/>
    </row>
    <row r="155" spans="1:11">
      <c r="A155" s="79">
        <v>1</v>
      </c>
      <c r="B155" s="485" t="s">
        <v>0</v>
      </c>
      <c r="C155" s="486"/>
      <c r="D155" s="486"/>
      <c r="E155" s="486"/>
      <c r="F155" s="486"/>
      <c r="G155" s="487"/>
      <c r="H155" s="80"/>
      <c r="I155" s="80"/>
      <c r="J155" s="103"/>
      <c r="K155" s="81"/>
    </row>
    <row r="156" spans="1:11">
      <c r="A156" s="61">
        <v>2</v>
      </c>
      <c r="B156" s="454" t="s">
        <v>1</v>
      </c>
      <c r="C156" s="455"/>
      <c r="D156" s="455"/>
      <c r="E156" s="455"/>
      <c r="F156" s="455"/>
      <c r="G156" s="456"/>
      <c r="H156" s="5"/>
      <c r="I156" s="5"/>
      <c r="J156" s="104"/>
      <c r="K156" s="26"/>
    </row>
    <row r="157" spans="1:11">
      <c r="A157" s="61">
        <v>3</v>
      </c>
      <c r="B157" s="454" t="s">
        <v>2</v>
      </c>
      <c r="C157" s="455"/>
      <c r="D157" s="455"/>
      <c r="E157" s="455"/>
      <c r="F157" s="455"/>
      <c r="G157" s="456"/>
      <c r="H157" s="5"/>
      <c r="I157" s="5"/>
      <c r="J157" s="104"/>
      <c r="K157" s="26"/>
    </row>
    <row r="158" spans="1:11">
      <c r="A158" s="61">
        <v>4</v>
      </c>
      <c r="B158" s="454" t="s">
        <v>3</v>
      </c>
      <c r="C158" s="455"/>
      <c r="D158" s="455"/>
      <c r="E158" s="455"/>
      <c r="F158" s="455"/>
      <c r="G158" s="456"/>
      <c r="H158" s="5"/>
      <c r="I158" s="5"/>
      <c r="J158" s="104"/>
      <c r="K158" s="26"/>
    </row>
    <row r="159" spans="1:11">
      <c r="A159" s="61">
        <v>5</v>
      </c>
      <c r="B159" s="454" t="s">
        <v>135</v>
      </c>
      <c r="C159" s="455"/>
      <c r="D159" s="455"/>
      <c r="E159" s="455"/>
      <c r="F159" s="455"/>
      <c r="G159" s="456"/>
      <c r="H159" s="5"/>
      <c r="I159" s="5"/>
      <c r="J159" s="104"/>
      <c r="K159" s="26"/>
    </row>
    <row r="160" spans="1:11">
      <c r="A160" s="61">
        <v>6</v>
      </c>
      <c r="B160" s="454" t="s">
        <v>136</v>
      </c>
      <c r="C160" s="455"/>
      <c r="D160" s="455"/>
      <c r="E160" s="455"/>
      <c r="F160" s="455"/>
      <c r="G160" s="456"/>
      <c r="H160" s="5"/>
      <c r="I160" s="5"/>
      <c r="J160" s="104"/>
      <c r="K160" s="26"/>
    </row>
    <row r="161" spans="1:11">
      <c r="A161" s="61">
        <v>7</v>
      </c>
      <c r="B161" s="454" t="s">
        <v>137</v>
      </c>
      <c r="C161" s="455"/>
      <c r="D161" s="455"/>
      <c r="E161" s="455"/>
      <c r="F161" s="455"/>
      <c r="G161" s="456"/>
      <c r="H161" s="5"/>
      <c r="I161" s="5"/>
      <c r="J161" s="104"/>
      <c r="K161" s="26"/>
    </row>
    <row r="162" spans="1:11">
      <c r="A162" s="61">
        <v>8</v>
      </c>
      <c r="B162" s="454" t="s">
        <v>138</v>
      </c>
      <c r="C162" s="455"/>
      <c r="D162" s="455"/>
      <c r="E162" s="455"/>
      <c r="F162" s="455"/>
      <c r="G162" s="456"/>
      <c r="H162" s="5"/>
      <c r="I162" s="5"/>
      <c r="J162" s="104"/>
      <c r="K162" s="26"/>
    </row>
    <row r="163" spans="1:11">
      <c r="A163" s="61">
        <v>9</v>
      </c>
      <c r="B163" s="454" t="s">
        <v>4</v>
      </c>
      <c r="C163" s="455"/>
      <c r="D163" s="455"/>
      <c r="E163" s="455"/>
      <c r="F163" s="455"/>
      <c r="G163" s="456"/>
      <c r="H163" s="5"/>
      <c r="I163" s="5"/>
      <c r="J163" s="104"/>
      <c r="K163" s="26"/>
    </row>
    <row r="164" spans="1:11">
      <c r="A164" s="61">
        <v>10</v>
      </c>
      <c r="B164" s="454" t="s">
        <v>139</v>
      </c>
      <c r="C164" s="455"/>
      <c r="D164" s="455"/>
      <c r="E164" s="455"/>
      <c r="F164" s="455"/>
      <c r="G164" s="456"/>
      <c r="H164" s="5"/>
      <c r="I164" s="5"/>
      <c r="J164" s="104"/>
      <c r="K164" s="26"/>
    </row>
    <row r="165" spans="1:11">
      <c r="A165" s="61">
        <v>11</v>
      </c>
      <c r="B165" s="454" t="s">
        <v>5</v>
      </c>
      <c r="C165" s="455"/>
      <c r="D165" s="455"/>
      <c r="E165" s="455"/>
      <c r="F165" s="455"/>
      <c r="G165" s="456"/>
      <c r="H165" s="5"/>
      <c r="I165" s="5"/>
      <c r="J165" s="104"/>
      <c r="K165" s="26"/>
    </row>
    <row r="166" spans="1:11">
      <c r="A166" s="61">
        <v>12</v>
      </c>
      <c r="B166" s="480" t="s">
        <v>6</v>
      </c>
      <c r="C166" s="481"/>
      <c r="D166" s="481"/>
      <c r="E166" s="481"/>
      <c r="F166" s="481"/>
      <c r="G166" s="456"/>
      <c r="H166" s="5"/>
      <c r="I166" s="5"/>
      <c r="J166" s="104"/>
      <c r="K166" s="26"/>
    </row>
    <row r="167" spans="1:11" ht="13.8" thickBot="1">
      <c r="A167" s="62">
        <v>13</v>
      </c>
      <c r="B167" s="451"/>
      <c r="C167" s="452"/>
      <c r="D167" s="452"/>
      <c r="E167" s="452"/>
      <c r="F167" s="452"/>
      <c r="G167" s="453"/>
      <c r="H167" s="27"/>
      <c r="I167" s="27"/>
      <c r="J167" s="105"/>
      <c r="K167" s="28"/>
    </row>
    <row r="168" spans="1:11">
      <c r="A168" s="22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1" ht="14.4" thickBot="1">
      <c r="A169" s="96" t="s">
        <v>192</v>
      </c>
      <c r="B169" s="373" t="s">
        <v>42</v>
      </c>
      <c r="C169" s="484"/>
      <c r="D169" s="484"/>
      <c r="E169" s="484"/>
      <c r="F169" s="484"/>
      <c r="G169" s="484"/>
      <c r="H169" s="484"/>
      <c r="I169" s="484"/>
      <c r="J169" s="18"/>
      <c r="K169" s="92" t="s">
        <v>53</v>
      </c>
    </row>
    <row r="170" spans="1:11" ht="13.5" customHeight="1" thickBot="1">
      <c r="A170" s="51"/>
      <c r="B170" s="457" t="s">
        <v>30</v>
      </c>
      <c r="C170" s="458"/>
      <c r="D170" s="458"/>
      <c r="E170" s="459"/>
      <c r="F170" s="459"/>
      <c r="G170" s="460"/>
      <c r="H170" s="56" t="s">
        <v>39</v>
      </c>
      <c r="I170" s="457" t="s">
        <v>234</v>
      </c>
      <c r="J170" s="479"/>
      <c r="K170" s="52" t="s">
        <v>258</v>
      </c>
    </row>
    <row r="171" spans="1:11">
      <c r="A171" s="118">
        <v>1</v>
      </c>
      <c r="B171" s="474" t="s">
        <v>13</v>
      </c>
      <c r="C171" s="474"/>
      <c r="D171" s="474"/>
      <c r="E171" s="475"/>
      <c r="F171" s="475"/>
      <c r="G171" s="475"/>
      <c r="H171" s="110" t="s">
        <v>31</v>
      </c>
      <c r="I171" s="476"/>
      <c r="J171" s="477"/>
      <c r="K171" s="119"/>
    </row>
    <row r="172" spans="1:11">
      <c r="A172" s="63">
        <v>2</v>
      </c>
      <c r="B172" s="470" t="s">
        <v>12</v>
      </c>
      <c r="C172" s="470"/>
      <c r="D172" s="470"/>
      <c r="E172" s="471"/>
      <c r="F172" s="471"/>
      <c r="G172" s="471"/>
      <c r="H172" s="102" t="s">
        <v>32</v>
      </c>
      <c r="I172" s="472"/>
      <c r="J172" s="473"/>
      <c r="K172" s="24"/>
    </row>
    <row r="173" spans="1:11">
      <c r="A173" s="63">
        <v>3</v>
      </c>
      <c r="B173" s="470" t="s">
        <v>10</v>
      </c>
      <c r="C173" s="470"/>
      <c r="D173" s="470"/>
      <c r="E173" s="471"/>
      <c r="F173" s="471"/>
      <c r="G173" s="471"/>
      <c r="H173" s="102" t="s">
        <v>31</v>
      </c>
      <c r="I173" s="472"/>
      <c r="J173" s="473"/>
      <c r="K173" s="24"/>
    </row>
    <row r="174" spans="1:11">
      <c r="A174" s="63">
        <v>4</v>
      </c>
      <c r="B174" s="470" t="s">
        <v>81</v>
      </c>
      <c r="C174" s="470"/>
      <c r="D174" s="470"/>
      <c r="E174" s="471"/>
      <c r="F174" s="471"/>
      <c r="G174" s="471"/>
      <c r="H174" s="102" t="s">
        <v>31</v>
      </c>
      <c r="I174" s="472"/>
      <c r="J174" s="473"/>
      <c r="K174" s="24"/>
    </row>
    <row r="175" spans="1:11">
      <c r="A175" s="63">
        <v>5</v>
      </c>
      <c r="B175" s="470" t="s">
        <v>11</v>
      </c>
      <c r="C175" s="470"/>
      <c r="D175" s="470"/>
      <c r="E175" s="471"/>
      <c r="F175" s="471"/>
      <c r="G175" s="471"/>
      <c r="H175" s="102" t="s">
        <v>31</v>
      </c>
      <c r="I175" s="472"/>
      <c r="J175" s="473"/>
      <c r="K175" s="24"/>
    </row>
    <row r="176" spans="1:11">
      <c r="A176" s="63">
        <v>6</v>
      </c>
      <c r="B176" s="534" t="s">
        <v>14</v>
      </c>
      <c r="C176" s="535"/>
      <c r="D176" s="535"/>
      <c r="E176" s="471"/>
      <c r="F176" s="471"/>
      <c r="G176" s="471"/>
      <c r="H176" s="102" t="s">
        <v>31</v>
      </c>
      <c r="I176" s="472"/>
      <c r="J176" s="473"/>
      <c r="K176" s="24"/>
    </row>
    <row r="177" spans="1:11">
      <c r="A177" s="63">
        <v>7</v>
      </c>
      <c r="B177" s="534" t="s">
        <v>291</v>
      </c>
      <c r="C177" s="535"/>
      <c r="D177" s="535"/>
      <c r="E177" s="471"/>
      <c r="F177" s="471"/>
      <c r="G177" s="471"/>
      <c r="H177" s="102" t="s">
        <v>28</v>
      </c>
      <c r="I177" s="472"/>
      <c r="J177" s="473"/>
      <c r="K177" s="24"/>
    </row>
    <row r="178" spans="1:11">
      <c r="A178" s="63">
        <v>9</v>
      </c>
      <c r="B178" s="470" t="s">
        <v>292</v>
      </c>
      <c r="C178" s="470"/>
      <c r="D178" s="470"/>
      <c r="E178" s="471"/>
      <c r="F178" s="471"/>
      <c r="G178" s="471"/>
      <c r="H178" s="102" t="s">
        <v>26</v>
      </c>
      <c r="I178" s="472">
        <v>641</v>
      </c>
      <c r="J178" s="473"/>
      <c r="K178" s="24">
        <v>673</v>
      </c>
    </row>
    <row r="179" spans="1:11" ht="13.8" thickBot="1">
      <c r="A179" s="64">
        <v>8</v>
      </c>
      <c r="B179" s="528" t="s">
        <v>15</v>
      </c>
      <c r="C179" s="528"/>
      <c r="D179" s="528"/>
      <c r="E179" s="529"/>
      <c r="F179" s="529"/>
      <c r="G179" s="529"/>
      <c r="H179" s="130" t="s">
        <v>26</v>
      </c>
      <c r="I179" s="530">
        <v>307</v>
      </c>
      <c r="J179" s="531"/>
      <c r="K179" s="25">
        <v>346</v>
      </c>
    </row>
    <row r="180" spans="1:11" ht="13.8">
      <c r="A180" s="96"/>
      <c r="B180" s="465"/>
      <c r="C180" s="465"/>
      <c r="D180" s="465"/>
      <c r="E180" s="16"/>
      <c r="F180" s="16"/>
      <c r="G180" s="16"/>
      <c r="H180" s="16"/>
      <c r="I180" s="16"/>
      <c r="J180" s="16"/>
      <c r="K180" s="92"/>
    </row>
    <row r="181" spans="1:11" ht="14.4" thickBot="1">
      <c r="A181" s="96" t="s">
        <v>193</v>
      </c>
      <c r="B181" s="465" t="s">
        <v>114</v>
      </c>
      <c r="C181" s="466"/>
      <c r="D181" s="466"/>
      <c r="E181" s="466"/>
      <c r="F181" s="466"/>
      <c r="G181" s="466"/>
      <c r="H181" s="466"/>
      <c r="I181" s="466"/>
      <c r="J181" s="106"/>
      <c r="K181" s="92" t="s">
        <v>204</v>
      </c>
    </row>
    <row r="182" spans="1:11" ht="13.8" thickBot="1">
      <c r="A182" s="16"/>
      <c r="B182" s="467"/>
      <c r="C182" s="468"/>
      <c r="D182" s="468"/>
      <c r="E182" s="468"/>
      <c r="F182" s="580"/>
      <c r="G182" s="125"/>
      <c r="H182" s="463" t="s">
        <v>116</v>
      </c>
      <c r="I182" s="464"/>
      <c r="J182" s="461" t="s">
        <v>203</v>
      </c>
      <c r="K182" s="462"/>
    </row>
    <row r="183" spans="1:11" ht="13.8" thickBot="1">
      <c r="A183" s="126"/>
      <c r="B183" s="536" t="s">
        <v>293</v>
      </c>
      <c r="C183" s="537"/>
      <c r="D183" s="538"/>
      <c r="E183" s="538"/>
      <c r="F183" s="538"/>
      <c r="G183" s="120" t="s">
        <v>27</v>
      </c>
      <c r="H183" s="514"/>
      <c r="I183" s="515"/>
      <c r="J183" s="514"/>
      <c r="K183" s="527"/>
    </row>
    <row r="184" spans="1:11">
      <c r="A184" s="532" t="s">
        <v>87</v>
      </c>
      <c r="B184" s="533"/>
      <c r="C184" s="533"/>
      <c r="D184" s="533"/>
      <c r="E184" s="533"/>
      <c r="F184" s="533"/>
      <c r="G184" s="533"/>
      <c r="H184" s="533"/>
      <c r="I184" s="533"/>
      <c r="J184" s="107"/>
      <c r="K184" s="93"/>
    </row>
    <row r="186" spans="1:11" ht="13.8">
      <c r="A186" s="94"/>
      <c r="B186" s="494" t="s">
        <v>283</v>
      </c>
      <c r="C186" s="555"/>
      <c r="D186" s="555"/>
      <c r="E186" s="555"/>
      <c r="F186" s="555"/>
      <c r="G186" s="555"/>
      <c r="H186" s="555"/>
      <c r="I186" s="555"/>
      <c r="J186" s="443"/>
      <c r="K186" s="443"/>
    </row>
    <row r="187" spans="1:11">
      <c r="A187" s="108"/>
      <c r="B187" s="465" t="s">
        <v>295</v>
      </c>
      <c r="C187" s="502"/>
      <c r="D187" s="502"/>
      <c r="E187" s="502"/>
      <c r="F187" s="502"/>
      <c r="G187" s="502"/>
      <c r="H187" s="502"/>
      <c r="I187" s="229"/>
      <c r="J187" s="229"/>
    </row>
    <row r="188" spans="1:11" ht="14.4" thickBot="1">
      <c r="A188" s="94" t="s">
        <v>189</v>
      </c>
      <c r="B188" s="465" t="s">
        <v>82</v>
      </c>
      <c r="C188" s="502"/>
      <c r="D188" s="502"/>
      <c r="E188" s="502"/>
      <c r="F188" s="502"/>
      <c r="G188" s="502"/>
      <c r="H188" s="502"/>
      <c r="I188" s="75"/>
      <c r="J188" s="75"/>
      <c r="K188" s="92" t="s">
        <v>50</v>
      </c>
    </row>
    <row r="189" spans="1:11" ht="13.8" thickBot="1">
      <c r="A189" s="73">
        <v>1</v>
      </c>
      <c r="B189" s="545" t="s">
        <v>59</v>
      </c>
      <c r="C189" s="546"/>
      <c r="D189" s="561" t="s">
        <v>264</v>
      </c>
      <c r="E189" s="562"/>
      <c r="F189" s="562"/>
      <c r="G189" s="562"/>
      <c r="H189" s="562"/>
      <c r="I189" s="562"/>
      <c r="J189" s="562"/>
      <c r="K189" s="563"/>
    </row>
    <row r="190" spans="1:11">
      <c r="A190" s="69">
        <v>2</v>
      </c>
      <c r="B190" s="496" t="s">
        <v>104</v>
      </c>
      <c r="C190" s="542"/>
      <c r="D190" s="17" t="s">
        <v>63</v>
      </c>
      <c r="E190" s="230"/>
      <c r="F190" s="231"/>
      <c r="G190" s="516" t="s">
        <v>273</v>
      </c>
      <c r="H190" s="516"/>
      <c r="I190" s="516"/>
      <c r="J190" s="564"/>
      <c r="K190" s="512"/>
    </row>
    <row r="191" spans="1:11">
      <c r="A191" s="67">
        <v>3</v>
      </c>
      <c r="B191" s="543"/>
      <c r="C191" s="543"/>
      <c r="D191" s="46" t="s">
        <v>64</v>
      </c>
      <c r="E191" s="232"/>
      <c r="F191" s="233"/>
      <c r="G191" s="506" t="s">
        <v>274</v>
      </c>
      <c r="H191" s="506"/>
      <c r="I191" s="506"/>
      <c r="J191" s="565"/>
      <c r="K191" s="489"/>
    </row>
    <row r="192" spans="1:11">
      <c r="A192" s="67">
        <v>4</v>
      </c>
      <c r="B192" s="543"/>
      <c r="C192" s="543"/>
      <c r="D192" s="46" t="s">
        <v>65</v>
      </c>
      <c r="E192" s="232"/>
      <c r="F192" s="233"/>
      <c r="G192" s="506" t="s">
        <v>275</v>
      </c>
      <c r="H192" s="506"/>
      <c r="I192" s="506"/>
      <c r="J192" s="565"/>
      <c r="K192" s="489"/>
    </row>
    <row r="193" spans="1:11" ht="13.8" thickBot="1">
      <c r="A193" s="68">
        <v>5</v>
      </c>
      <c r="B193" s="544"/>
      <c r="C193" s="544"/>
      <c r="D193" s="29" t="s">
        <v>16</v>
      </c>
      <c r="E193" s="235"/>
      <c r="F193" s="236"/>
      <c r="G193" s="566" t="s">
        <v>276</v>
      </c>
      <c r="H193" s="566"/>
      <c r="I193" s="566"/>
      <c r="J193" s="567"/>
      <c r="K193" s="509"/>
    </row>
    <row r="194" spans="1:11">
      <c r="A194" s="72">
        <v>6</v>
      </c>
      <c r="B194" s="547" t="s">
        <v>285</v>
      </c>
      <c r="C194" s="568"/>
      <c r="D194" s="568"/>
      <c r="E194" s="237"/>
      <c r="F194" s="238"/>
      <c r="G194" s="569"/>
      <c r="H194" s="569"/>
      <c r="I194" s="569"/>
      <c r="J194" s="570"/>
      <c r="K194" s="551"/>
    </row>
    <row r="195" spans="1:11">
      <c r="A195" s="67">
        <v>7</v>
      </c>
      <c r="B195" s="490" t="s">
        <v>286</v>
      </c>
      <c r="C195" s="552"/>
      <c r="D195" s="491"/>
      <c r="E195" s="228"/>
      <c r="F195" s="234"/>
      <c r="G195" s="506" t="s">
        <v>277</v>
      </c>
      <c r="H195" s="506"/>
      <c r="I195" s="506"/>
      <c r="J195" s="565"/>
      <c r="K195" s="489"/>
    </row>
    <row r="196" spans="1:11">
      <c r="A196" s="67">
        <v>8</v>
      </c>
      <c r="B196" s="553" t="s">
        <v>106</v>
      </c>
      <c r="C196" s="554"/>
      <c r="D196" s="554"/>
      <c r="E196" s="232"/>
      <c r="F196" s="232"/>
      <c r="G196" s="506"/>
      <c r="H196" s="506"/>
      <c r="I196" s="506"/>
      <c r="J196" s="565"/>
      <c r="K196" s="489"/>
    </row>
    <row r="197" spans="1:11">
      <c r="A197" s="67">
        <v>9</v>
      </c>
      <c r="B197" s="470" t="s">
        <v>287</v>
      </c>
      <c r="C197" s="554"/>
      <c r="D197" s="554"/>
      <c r="E197" s="232"/>
      <c r="F197" s="232"/>
      <c r="G197" s="506"/>
      <c r="H197" s="506"/>
      <c r="I197" s="506"/>
      <c r="J197" s="565"/>
      <c r="K197" s="489"/>
    </row>
    <row r="198" spans="1:11">
      <c r="A198" s="67">
        <v>10</v>
      </c>
      <c r="B198" s="553" t="s">
        <v>21</v>
      </c>
      <c r="C198" s="543"/>
      <c r="D198" s="543"/>
      <c r="E198" s="232"/>
      <c r="F198" s="232"/>
      <c r="G198" s="506" t="s">
        <v>278</v>
      </c>
      <c r="H198" s="506"/>
      <c r="I198" s="506"/>
      <c r="J198" s="565"/>
      <c r="K198" s="489"/>
    </row>
    <row r="199" spans="1:11" ht="13.8" thickBot="1">
      <c r="A199" s="67">
        <v>11</v>
      </c>
      <c r="B199" s="470" t="s">
        <v>288</v>
      </c>
      <c r="C199" s="554"/>
      <c r="D199" s="554"/>
      <c r="E199" s="232"/>
      <c r="F199" s="232"/>
      <c r="G199" s="571">
        <v>2625</v>
      </c>
      <c r="H199" s="571"/>
      <c r="I199" s="571"/>
      <c r="J199" s="572"/>
      <c r="K199" s="573"/>
    </row>
    <row r="200" spans="1:11">
      <c r="A200" s="69">
        <v>12</v>
      </c>
      <c r="B200" s="496" t="s">
        <v>23</v>
      </c>
      <c r="C200" s="574"/>
      <c r="D200" s="17" t="s">
        <v>18</v>
      </c>
      <c r="E200" s="230"/>
      <c r="F200" s="230"/>
      <c r="G200" s="516" t="s">
        <v>279</v>
      </c>
      <c r="H200" s="516"/>
      <c r="I200" s="516"/>
      <c r="J200" s="564"/>
      <c r="K200" s="512"/>
    </row>
    <row r="201" spans="1:11">
      <c r="A201" s="67">
        <v>13</v>
      </c>
      <c r="B201" s="554"/>
      <c r="C201" s="554"/>
      <c r="D201" s="46" t="s">
        <v>19</v>
      </c>
      <c r="E201" s="232"/>
      <c r="F201" s="232"/>
      <c r="G201" s="506" t="s">
        <v>280</v>
      </c>
      <c r="H201" s="506"/>
      <c r="I201" s="506"/>
      <c r="J201" s="565"/>
      <c r="K201" s="489"/>
    </row>
    <row r="202" spans="1:11">
      <c r="A202" s="67">
        <v>14</v>
      </c>
      <c r="B202" s="554"/>
      <c r="C202" s="554"/>
      <c r="D202" s="46" t="s">
        <v>44</v>
      </c>
      <c r="E202" s="232"/>
      <c r="F202" s="232"/>
      <c r="G202" s="576" t="s">
        <v>281</v>
      </c>
      <c r="H202" s="576"/>
      <c r="I202" s="576"/>
      <c r="J202" s="577"/>
      <c r="K202" s="578"/>
    </row>
    <row r="203" spans="1:11" ht="13.8" thickBot="1">
      <c r="A203" s="68">
        <v>15</v>
      </c>
      <c r="B203" s="575"/>
      <c r="C203" s="575"/>
      <c r="D203" s="29" t="s">
        <v>17</v>
      </c>
      <c r="E203" s="235"/>
      <c r="F203" s="235"/>
      <c r="G203" s="566" t="s">
        <v>282</v>
      </c>
      <c r="H203" s="566"/>
      <c r="I203" s="566"/>
      <c r="J203" s="567"/>
      <c r="K203" s="509"/>
    </row>
    <row r="204" spans="1:11" ht="14.4" thickBot="1">
      <c r="A204" s="94" t="s">
        <v>190</v>
      </c>
      <c r="B204" s="494" t="s">
        <v>289</v>
      </c>
      <c r="C204" s="344"/>
      <c r="D204" s="344"/>
      <c r="E204" s="344"/>
      <c r="F204" s="344"/>
      <c r="G204" s="344"/>
      <c r="H204" s="344"/>
      <c r="I204" s="344"/>
      <c r="J204" s="101"/>
      <c r="K204" s="92" t="s">
        <v>51</v>
      </c>
    </row>
    <row r="205" spans="1:11">
      <c r="A205" s="31">
        <v>1</v>
      </c>
      <c r="B205" s="496" t="s">
        <v>107</v>
      </c>
      <c r="C205" s="496"/>
      <c r="D205" s="17" t="s">
        <v>290</v>
      </c>
      <c r="E205" s="230"/>
      <c r="F205" s="230"/>
      <c r="G205" s="516"/>
      <c r="H205" s="516"/>
      <c r="I205" s="516"/>
      <c r="J205" s="516"/>
      <c r="K205" s="512"/>
    </row>
    <row r="206" spans="1:11">
      <c r="A206" s="115">
        <v>2</v>
      </c>
      <c r="B206" s="500" t="s">
        <v>109</v>
      </c>
      <c r="C206" s="501"/>
      <c r="D206" s="46" t="s">
        <v>111</v>
      </c>
      <c r="E206" s="109"/>
      <c r="F206" s="109"/>
      <c r="G206" s="506" t="s">
        <v>110</v>
      </c>
      <c r="H206" s="506"/>
      <c r="I206" s="506"/>
      <c r="J206" s="506"/>
      <c r="K206" s="489"/>
    </row>
    <row r="207" spans="1:11">
      <c r="A207" s="67">
        <v>3</v>
      </c>
      <c r="B207" s="490" t="s">
        <v>40</v>
      </c>
      <c r="C207" s="491"/>
      <c r="D207" s="46" t="s">
        <v>95</v>
      </c>
      <c r="E207" s="46"/>
      <c r="F207" s="14"/>
      <c r="G207" s="579"/>
      <c r="H207" s="504"/>
      <c r="I207" s="504"/>
      <c r="J207" s="504"/>
      <c r="K207" s="505"/>
    </row>
    <row r="208" spans="1:11">
      <c r="A208" s="67">
        <v>4</v>
      </c>
      <c r="B208" s="492"/>
      <c r="C208" s="356"/>
      <c r="D208" s="46" t="s">
        <v>93</v>
      </c>
      <c r="E208" s="239"/>
      <c r="F208" s="111"/>
      <c r="G208" s="506"/>
      <c r="H208" s="506"/>
      <c r="I208" s="506"/>
      <c r="J208" s="506"/>
      <c r="K208" s="489"/>
    </row>
    <row r="209" spans="1:11">
      <c r="A209" s="67">
        <v>5</v>
      </c>
      <c r="B209" s="492"/>
      <c r="C209" s="356"/>
      <c r="D209" s="470" t="s">
        <v>96</v>
      </c>
      <c r="E209" s="470"/>
      <c r="F209" s="14"/>
      <c r="G209" s="506"/>
      <c r="H209" s="506"/>
      <c r="I209" s="506"/>
      <c r="J209" s="506"/>
      <c r="K209" s="489"/>
    </row>
    <row r="210" spans="1:11">
      <c r="A210" s="67">
        <v>6</v>
      </c>
      <c r="B210" s="492"/>
      <c r="C210" s="356"/>
      <c r="D210" s="46" t="s">
        <v>94</v>
      </c>
      <c r="E210" s="46"/>
      <c r="F210" s="14"/>
      <c r="G210" s="506"/>
      <c r="H210" s="471"/>
      <c r="I210" s="471"/>
      <c r="J210" s="471"/>
      <c r="K210" s="489"/>
    </row>
    <row r="211" spans="1:11" ht="13.8" thickBot="1">
      <c r="A211" s="68">
        <v>7</v>
      </c>
      <c r="B211" s="493"/>
      <c r="C211" s="358"/>
      <c r="D211" s="117" t="s">
        <v>49</v>
      </c>
      <c r="E211" s="117"/>
      <c r="F211" s="116"/>
      <c r="G211" s="566"/>
      <c r="H211" s="566"/>
      <c r="I211" s="566"/>
      <c r="J211" s="566"/>
      <c r="K211" s="509"/>
    </row>
    <row r="213" spans="1:11" ht="14.4" thickBot="1">
      <c r="A213" s="122" t="s">
        <v>191</v>
      </c>
      <c r="B213" s="560" t="s">
        <v>41</v>
      </c>
      <c r="C213" s="344"/>
      <c r="D213" s="344"/>
      <c r="E213" s="344"/>
      <c r="F213" s="344"/>
      <c r="G213" s="344"/>
      <c r="H213" s="344"/>
      <c r="I213" s="344"/>
      <c r="J213" s="108"/>
      <c r="K213" s="92" t="s">
        <v>52</v>
      </c>
    </row>
    <row r="214" spans="1:11">
      <c r="A214" s="556"/>
      <c r="B214" s="519" t="s">
        <v>45</v>
      </c>
      <c r="C214" s="520"/>
      <c r="D214" s="520"/>
      <c r="E214" s="520"/>
      <c r="F214" s="520"/>
      <c r="G214" s="521"/>
      <c r="H214" s="517" t="s">
        <v>73</v>
      </c>
      <c r="I214" s="558" t="s">
        <v>74</v>
      </c>
      <c r="J214" s="525" t="s">
        <v>46</v>
      </c>
      <c r="K214" s="482" t="s">
        <v>100</v>
      </c>
    </row>
    <row r="215" spans="1:11" ht="13.8" thickBot="1">
      <c r="A215" s="557"/>
      <c r="B215" s="522"/>
      <c r="C215" s="523"/>
      <c r="D215" s="523"/>
      <c r="E215" s="523"/>
      <c r="F215" s="523"/>
      <c r="G215" s="524"/>
      <c r="H215" s="518"/>
      <c r="I215" s="559"/>
      <c r="J215" s="526"/>
      <c r="K215" s="483"/>
    </row>
    <row r="216" spans="1:11">
      <c r="A216" s="79">
        <v>1</v>
      </c>
      <c r="B216" s="485" t="s">
        <v>0</v>
      </c>
      <c r="C216" s="486"/>
      <c r="D216" s="486"/>
      <c r="E216" s="486"/>
      <c r="F216" s="486"/>
      <c r="G216" s="487"/>
      <c r="H216" s="80"/>
      <c r="I216" s="80"/>
      <c r="J216" s="103"/>
      <c r="K216" s="81"/>
    </row>
    <row r="217" spans="1:11">
      <c r="A217" s="61">
        <v>2</v>
      </c>
      <c r="B217" s="454" t="s">
        <v>1</v>
      </c>
      <c r="C217" s="455"/>
      <c r="D217" s="455"/>
      <c r="E217" s="455"/>
      <c r="F217" s="455"/>
      <c r="G217" s="456"/>
      <c r="H217" s="5"/>
      <c r="I217" s="5"/>
      <c r="J217" s="104"/>
      <c r="K217" s="26"/>
    </row>
    <row r="218" spans="1:11">
      <c r="A218" s="61">
        <v>3</v>
      </c>
      <c r="B218" s="454" t="s">
        <v>2</v>
      </c>
      <c r="C218" s="455"/>
      <c r="D218" s="455"/>
      <c r="E218" s="455"/>
      <c r="F218" s="455"/>
      <c r="G218" s="456"/>
      <c r="H218" s="5"/>
      <c r="I218" s="5"/>
      <c r="J218" s="104"/>
      <c r="K218" s="26"/>
    </row>
    <row r="219" spans="1:11">
      <c r="A219" s="61">
        <v>4</v>
      </c>
      <c r="B219" s="454" t="s">
        <v>3</v>
      </c>
      <c r="C219" s="455"/>
      <c r="D219" s="455"/>
      <c r="E219" s="455"/>
      <c r="F219" s="455"/>
      <c r="G219" s="456"/>
      <c r="H219" s="5"/>
      <c r="I219" s="5"/>
      <c r="J219" s="104"/>
      <c r="K219" s="26"/>
    </row>
    <row r="220" spans="1:11">
      <c r="A220" s="61">
        <v>5</v>
      </c>
      <c r="B220" s="454" t="s">
        <v>135</v>
      </c>
      <c r="C220" s="455"/>
      <c r="D220" s="455"/>
      <c r="E220" s="455"/>
      <c r="F220" s="455"/>
      <c r="G220" s="456"/>
      <c r="H220" s="5"/>
      <c r="I220" s="5"/>
      <c r="J220" s="104"/>
      <c r="K220" s="26"/>
    </row>
    <row r="221" spans="1:11">
      <c r="A221" s="61">
        <v>6</v>
      </c>
      <c r="B221" s="454" t="s">
        <v>136</v>
      </c>
      <c r="C221" s="455"/>
      <c r="D221" s="455"/>
      <c r="E221" s="455"/>
      <c r="F221" s="455"/>
      <c r="G221" s="456"/>
      <c r="H221" s="5"/>
      <c r="I221" s="5"/>
      <c r="J221" s="104"/>
      <c r="K221" s="26"/>
    </row>
    <row r="222" spans="1:11">
      <c r="A222" s="61">
        <v>7</v>
      </c>
      <c r="B222" s="454" t="s">
        <v>137</v>
      </c>
      <c r="C222" s="455"/>
      <c r="D222" s="455"/>
      <c r="E222" s="455"/>
      <c r="F222" s="455"/>
      <c r="G222" s="456"/>
      <c r="H222" s="5"/>
      <c r="I222" s="5"/>
      <c r="J222" s="104"/>
      <c r="K222" s="26"/>
    </row>
    <row r="223" spans="1:11">
      <c r="A223" s="61">
        <v>8</v>
      </c>
      <c r="B223" s="454" t="s">
        <v>138</v>
      </c>
      <c r="C223" s="455"/>
      <c r="D223" s="455"/>
      <c r="E223" s="455"/>
      <c r="F223" s="455"/>
      <c r="G223" s="456"/>
      <c r="H223" s="5"/>
      <c r="I223" s="5"/>
      <c r="J223" s="104"/>
      <c r="K223" s="26"/>
    </row>
    <row r="224" spans="1:11">
      <c r="A224" s="61">
        <v>9</v>
      </c>
      <c r="B224" s="454" t="s">
        <v>4</v>
      </c>
      <c r="C224" s="455"/>
      <c r="D224" s="455"/>
      <c r="E224" s="455"/>
      <c r="F224" s="455"/>
      <c r="G224" s="456"/>
      <c r="H224" s="5"/>
      <c r="I224" s="5"/>
      <c r="J224" s="104"/>
      <c r="K224" s="26"/>
    </row>
    <row r="225" spans="1:11">
      <c r="A225" s="61">
        <v>10</v>
      </c>
      <c r="B225" s="454" t="s">
        <v>139</v>
      </c>
      <c r="C225" s="455"/>
      <c r="D225" s="455"/>
      <c r="E225" s="455"/>
      <c r="F225" s="455"/>
      <c r="G225" s="456"/>
      <c r="H225" s="5"/>
      <c r="I225" s="5"/>
      <c r="J225" s="104"/>
      <c r="K225" s="26"/>
    </row>
    <row r="226" spans="1:11">
      <c r="A226" s="61">
        <v>11</v>
      </c>
      <c r="B226" s="454" t="s">
        <v>5</v>
      </c>
      <c r="C226" s="455"/>
      <c r="D226" s="455"/>
      <c r="E226" s="455"/>
      <c r="F226" s="455"/>
      <c r="G226" s="456"/>
      <c r="H226" s="5"/>
      <c r="I226" s="5"/>
      <c r="J226" s="104"/>
      <c r="K226" s="26"/>
    </row>
    <row r="227" spans="1:11">
      <c r="A227" s="61">
        <v>12</v>
      </c>
      <c r="B227" s="480" t="s">
        <v>6</v>
      </c>
      <c r="C227" s="481"/>
      <c r="D227" s="481"/>
      <c r="E227" s="481"/>
      <c r="F227" s="481"/>
      <c r="G227" s="456"/>
      <c r="H227" s="5"/>
      <c r="I227" s="5"/>
      <c r="J227" s="104"/>
      <c r="K227" s="26"/>
    </row>
    <row r="228" spans="1:11" ht="13.8" thickBot="1">
      <c r="A228" s="62">
        <v>13</v>
      </c>
      <c r="B228" s="451"/>
      <c r="C228" s="452"/>
      <c r="D228" s="452"/>
      <c r="E228" s="452"/>
      <c r="F228" s="452"/>
      <c r="G228" s="453"/>
      <c r="H228" s="27"/>
      <c r="I228" s="27"/>
      <c r="J228" s="105"/>
      <c r="K228" s="28"/>
    </row>
    <row r="229" spans="1:11">
      <c r="A229" s="22"/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1" ht="14.4" thickBot="1">
      <c r="A230" s="96" t="s">
        <v>192</v>
      </c>
      <c r="B230" s="373" t="s">
        <v>42</v>
      </c>
      <c r="C230" s="484"/>
      <c r="D230" s="484"/>
      <c r="E230" s="484"/>
      <c r="F230" s="484"/>
      <c r="G230" s="484"/>
      <c r="H230" s="484"/>
      <c r="I230" s="484"/>
      <c r="J230" s="18"/>
      <c r="K230" s="92" t="s">
        <v>53</v>
      </c>
    </row>
    <row r="231" spans="1:11" ht="13.5" customHeight="1" thickBot="1">
      <c r="A231" s="51"/>
      <c r="B231" s="457" t="s">
        <v>30</v>
      </c>
      <c r="C231" s="458"/>
      <c r="D231" s="458"/>
      <c r="E231" s="459"/>
      <c r="F231" s="459"/>
      <c r="G231" s="460"/>
      <c r="H231" s="56" t="s">
        <v>39</v>
      </c>
      <c r="I231" s="457" t="s">
        <v>234</v>
      </c>
      <c r="J231" s="479"/>
      <c r="K231" s="52" t="s">
        <v>258</v>
      </c>
    </row>
    <row r="232" spans="1:11">
      <c r="A232" s="118">
        <v>1</v>
      </c>
      <c r="B232" s="474" t="s">
        <v>13</v>
      </c>
      <c r="C232" s="474"/>
      <c r="D232" s="474"/>
      <c r="E232" s="475"/>
      <c r="F232" s="475"/>
      <c r="G232" s="475"/>
      <c r="H232" s="110" t="s">
        <v>31</v>
      </c>
      <c r="I232" s="476"/>
      <c r="J232" s="477"/>
      <c r="K232" s="119"/>
    </row>
    <row r="233" spans="1:11">
      <c r="A233" s="63">
        <v>2</v>
      </c>
      <c r="B233" s="470" t="s">
        <v>12</v>
      </c>
      <c r="C233" s="470"/>
      <c r="D233" s="470"/>
      <c r="E233" s="471"/>
      <c r="F233" s="471"/>
      <c r="G233" s="471"/>
      <c r="H233" s="102" t="s">
        <v>32</v>
      </c>
      <c r="I233" s="472"/>
      <c r="J233" s="473"/>
      <c r="K233" s="24"/>
    </row>
    <row r="234" spans="1:11">
      <c r="A234" s="63">
        <v>3</v>
      </c>
      <c r="B234" s="470" t="s">
        <v>10</v>
      </c>
      <c r="C234" s="470"/>
      <c r="D234" s="470"/>
      <c r="E234" s="471"/>
      <c r="F234" s="471"/>
      <c r="G234" s="471"/>
      <c r="H234" s="102" t="s">
        <v>31</v>
      </c>
      <c r="I234" s="472"/>
      <c r="J234" s="473"/>
      <c r="K234" s="24"/>
    </row>
    <row r="235" spans="1:11">
      <c r="A235" s="63">
        <v>4</v>
      </c>
      <c r="B235" s="470" t="s">
        <v>81</v>
      </c>
      <c r="C235" s="470"/>
      <c r="D235" s="470"/>
      <c r="E235" s="471"/>
      <c r="F235" s="471"/>
      <c r="G235" s="471"/>
      <c r="H235" s="102" t="s">
        <v>31</v>
      </c>
      <c r="I235" s="472"/>
      <c r="J235" s="473"/>
      <c r="K235" s="24"/>
    </row>
    <row r="236" spans="1:11">
      <c r="A236" s="63">
        <v>5</v>
      </c>
      <c r="B236" s="470" t="s">
        <v>11</v>
      </c>
      <c r="C236" s="470"/>
      <c r="D236" s="470"/>
      <c r="E236" s="471"/>
      <c r="F236" s="471"/>
      <c r="G236" s="471"/>
      <c r="H236" s="102" t="s">
        <v>31</v>
      </c>
      <c r="I236" s="472"/>
      <c r="J236" s="473"/>
      <c r="K236" s="24"/>
    </row>
    <row r="237" spans="1:11">
      <c r="A237" s="63">
        <v>6</v>
      </c>
      <c r="B237" s="534" t="s">
        <v>14</v>
      </c>
      <c r="C237" s="535"/>
      <c r="D237" s="535"/>
      <c r="E237" s="471"/>
      <c r="F237" s="471"/>
      <c r="G237" s="471"/>
      <c r="H237" s="102" t="s">
        <v>31</v>
      </c>
      <c r="I237" s="472"/>
      <c r="J237" s="473"/>
      <c r="K237" s="24"/>
    </row>
    <row r="238" spans="1:11">
      <c r="A238" s="63">
        <v>7</v>
      </c>
      <c r="B238" s="534" t="s">
        <v>291</v>
      </c>
      <c r="C238" s="535"/>
      <c r="D238" s="535"/>
      <c r="E238" s="471"/>
      <c r="F238" s="471"/>
      <c r="G238" s="471"/>
      <c r="H238" s="102" t="s">
        <v>28</v>
      </c>
      <c r="I238" s="472"/>
      <c r="J238" s="473"/>
      <c r="K238" s="24"/>
    </row>
    <row r="239" spans="1:11">
      <c r="A239" s="63">
        <v>9</v>
      </c>
      <c r="B239" s="470" t="s">
        <v>292</v>
      </c>
      <c r="C239" s="470"/>
      <c r="D239" s="470"/>
      <c r="E239" s="471"/>
      <c r="F239" s="471"/>
      <c r="G239" s="471"/>
      <c r="H239" s="102" t="s">
        <v>26</v>
      </c>
      <c r="I239" s="472">
        <v>252</v>
      </c>
      <c r="J239" s="473"/>
      <c r="K239" s="24">
        <v>270</v>
      </c>
    </row>
    <row r="240" spans="1:11" ht="13.8" thickBot="1">
      <c r="A240" s="64">
        <v>8</v>
      </c>
      <c r="B240" s="528" t="s">
        <v>15</v>
      </c>
      <c r="C240" s="528"/>
      <c r="D240" s="528"/>
      <c r="E240" s="529"/>
      <c r="F240" s="529"/>
      <c r="G240" s="529"/>
      <c r="H240" s="130" t="s">
        <v>26</v>
      </c>
      <c r="I240" s="530">
        <v>112</v>
      </c>
      <c r="J240" s="531"/>
      <c r="K240" s="25">
        <v>121</v>
      </c>
    </row>
    <row r="241" spans="1:11" ht="13.8">
      <c r="A241" s="96"/>
      <c r="B241" s="465"/>
      <c r="C241" s="465"/>
      <c r="D241" s="465"/>
      <c r="E241" s="16"/>
      <c r="F241" s="16"/>
      <c r="G241" s="16"/>
      <c r="H241" s="16"/>
      <c r="I241" s="16"/>
      <c r="J241" s="16"/>
      <c r="K241" s="92"/>
    </row>
    <row r="242" spans="1:11" ht="14.4" thickBot="1">
      <c r="A242" s="96" t="s">
        <v>193</v>
      </c>
      <c r="B242" s="465" t="s">
        <v>114</v>
      </c>
      <c r="C242" s="466"/>
      <c r="D242" s="466"/>
      <c r="E242" s="466"/>
      <c r="F242" s="466"/>
      <c r="G242" s="466"/>
      <c r="H242" s="466"/>
      <c r="I242" s="466"/>
      <c r="J242" s="106"/>
      <c r="K242" s="92" t="s">
        <v>204</v>
      </c>
    </row>
    <row r="243" spans="1:11" ht="13.8" thickBot="1">
      <c r="A243" s="16"/>
      <c r="B243" s="467"/>
      <c r="C243" s="468"/>
      <c r="D243" s="468"/>
      <c r="E243" s="468"/>
      <c r="F243" s="580"/>
      <c r="G243" s="125"/>
      <c r="H243" s="463" t="s">
        <v>116</v>
      </c>
      <c r="I243" s="464"/>
      <c r="J243" s="461" t="s">
        <v>203</v>
      </c>
      <c r="K243" s="462"/>
    </row>
    <row r="244" spans="1:11" ht="13.8" thickBot="1">
      <c r="A244" s="126"/>
      <c r="B244" s="536" t="s">
        <v>293</v>
      </c>
      <c r="C244" s="537"/>
      <c r="D244" s="538"/>
      <c r="E244" s="538"/>
      <c r="F244" s="538"/>
      <c r="G244" s="120" t="s">
        <v>27</v>
      </c>
      <c r="H244" s="514"/>
      <c r="I244" s="515"/>
      <c r="J244" s="514"/>
      <c r="K244" s="527"/>
    </row>
    <row r="245" spans="1:11">
      <c r="A245" s="532" t="s">
        <v>87</v>
      </c>
      <c r="B245" s="533"/>
      <c r="C245" s="533"/>
      <c r="D245" s="533"/>
      <c r="E245" s="533"/>
      <c r="F245" s="533"/>
      <c r="G245" s="533"/>
      <c r="H245" s="533"/>
      <c r="I245" s="533"/>
      <c r="J245" s="107"/>
      <c r="K245" s="93"/>
    </row>
    <row r="247" spans="1:11" ht="13.8">
      <c r="A247" s="94"/>
      <c r="B247" s="494" t="s">
        <v>283</v>
      </c>
      <c r="C247" s="555"/>
      <c r="D247" s="555"/>
      <c r="E247" s="555"/>
      <c r="F247" s="555"/>
      <c r="G247" s="555"/>
      <c r="H247" s="555"/>
      <c r="I247" s="555"/>
      <c r="J247" s="443"/>
      <c r="K247" s="443"/>
    </row>
    <row r="248" spans="1:11">
      <c r="A248" s="108"/>
      <c r="B248" s="465" t="s">
        <v>296</v>
      </c>
      <c r="C248" s="502"/>
      <c r="D248" s="502"/>
      <c r="E248" s="502"/>
      <c r="F248" s="502"/>
      <c r="G248" s="502"/>
      <c r="H248" s="502"/>
      <c r="I248" s="229"/>
      <c r="J248" s="229"/>
    </row>
    <row r="249" spans="1:11" ht="14.4" thickBot="1">
      <c r="A249" s="94" t="s">
        <v>189</v>
      </c>
      <c r="B249" s="465" t="s">
        <v>82</v>
      </c>
      <c r="C249" s="502"/>
      <c r="D249" s="502"/>
      <c r="E249" s="502"/>
      <c r="F249" s="502"/>
      <c r="G249" s="502"/>
      <c r="H249" s="502"/>
      <c r="I249" s="75"/>
      <c r="J249" s="75"/>
      <c r="K249" s="92" t="s">
        <v>50</v>
      </c>
    </row>
    <row r="250" spans="1:11" ht="13.8" thickBot="1">
      <c r="A250" s="73">
        <v>1</v>
      </c>
      <c r="B250" s="545" t="s">
        <v>59</v>
      </c>
      <c r="C250" s="546"/>
      <c r="D250" s="561" t="s">
        <v>265</v>
      </c>
      <c r="E250" s="562"/>
      <c r="F250" s="562"/>
      <c r="G250" s="562"/>
      <c r="H250" s="562"/>
      <c r="I250" s="562"/>
      <c r="J250" s="562"/>
      <c r="K250" s="563"/>
    </row>
    <row r="251" spans="1:11">
      <c r="A251" s="69">
        <v>2</v>
      </c>
      <c r="B251" s="496" t="s">
        <v>104</v>
      </c>
      <c r="C251" s="542"/>
      <c r="D251" s="17" t="s">
        <v>63</v>
      </c>
      <c r="E251" s="230"/>
      <c r="F251" s="231"/>
      <c r="G251" s="516" t="s">
        <v>273</v>
      </c>
      <c r="H251" s="516"/>
      <c r="I251" s="516"/>
      <c r="J251" s="564"/>
      <c r="K251" s="512"/>
    </row>
    <row r="252" spans="1:11">
      <c r="A252" s="67">
        <v>3</v>
      </c>
      <c r="B252" s="543"/>
      <c r="C252" s="543"/>
      <c r="D252" s="46" t="s">
        <v>64</v>
      </c>
      <c r="E252" s="232"/>
      <c r="F252" s="233"/>
      <c r="G252" s="506" t="s">
        <v>274</v>
      </c>
      <c r="H252" s="506"/>
      <c r="I252" s="506"/>
      <c r="J252" s="565"/>
      <c r="K252" s="489"/>
    </row>
    <row r="253" spans="1:11">
      <c r="A253" s="67">
        <v>4</v>
      </c>
      <c r="B253" s="543"/>
      <c r="C253" s="543"/>
      <c r="D253" s="46" t="s">
        <v>65</v>
      </c>
      <c r="E253" s="232"/>
      <c r="F253" s="233"/>
      <c r="G253" s="506" t="s">
        <v>275</v>
      </c>
      <c r="H253" s="506"/>
      <c r="I253" s="506"/>
      <c r="J253" s="565"/>
      <c r="K253" s="489"/>
    </row>
    <row r="254" spans="1:11" ht="13.8" thickBot="1">
      <c r="A254" s="68">
        <v>5</v>
      </c>
      <c r="B254" s="544"/>
      <c r="C254" s="544"/>
      <c r="D254" s="29" t="s">
        <v>16</v>
      </c>
      <c r="E254" s="235"/>
      <c r="F254" s="236"/>
      <c r="G254" s="566" t="s">
        <v>276</v>
      </c>
      <c r="H254" s="566"/>
      <c r="I254" s="566"/>
      <c r="J254" s="567"/>
      <c r="K254" s="509"/>
    </row>
    <row r="255" spans="1:11">
      <c r="A255" s="72">
        <v>6</v>
      </c>
      <c r="B255" s="547" t="s">
        <v>285</v>
      </c>
      <c r="C255" s="568"/>
      <c r="D255" s="568"/>
      <c r="E255" s="237"/>
      <c r="F255" s="238"/>
      <c r="G255" s="569"/>
      <c r="H255" s="569"/>
      <c r="I255" s="569"/>
      <c r="J255" s="570"/>
      <c r="K255" s="551"/>
    </row>
    <row r="256" spans="1:11">
      <c r="A256" s="67">
        <v>7</v>
      </c>
      <c r="B256" s="490" t="s">
        <v>286</v>
      </c>
      <c r="C256" s="552"/>
      <c r="D256" s="491"/>
      <c r="E256" s="228"/>
      <c r="F256" s="234"/>
      <c r="G256" s="506" t="s">
        <v>277</v>
      </c>
      <c r="H256" s="506"/>
      <c r="I256" s="506"/>
      <c r="J256" s="565"/>
      <c r="K256" s="489"/>
    </row>
    <row r="257" spans="1:11">
      <c r="A257" s="67">
        <v>8</v>
      </c>
      <c r="B257" s="553" t="s">
        <v>106</v>
      </c>
      <c r="C257" s="554"/>
      <c r="D257" s="554"/>
      <c r="E257" s="232"/>
      <c r="F257" s="232"/>
      <c r="G257" s="506"/>
      <c r="H257" s="506"/>
      <c r="I257" s="506"/>
      <c r="J257" s="565"/>
      <c r="K257" s="489"/>
    </row>
    <row r="258" spans="1:11">
      <c r="A258" s="67">
        <v>9</v>
      </c>
      <c r="B258" s="470" t="s">
        <v>287</v>
      </c>
      <c r="C258" s="554"/>
      <c r="D258" s="554"/>
      <c r="E258" s="232"/>
      <c r="F258" s="232"/>
      <c r="G258" s="506"/>
      <c r="H258" s="506"/>
      <c r="I258" s="506"/>
      <c r="J258" s="565"/>
      <c r="K258" s="489"/>
    </row>
    <row r="259" spans="1:11">
      <c r="A259" s="67">
        <v>10</v>
      </c>
      <c r="B259" s="553" t="s">
        <v>21</v>
      </c>
      <c r="C259" s="543"/>
      <c r="D259" s="543"/>
      <c r="E259" s="232"/>
      <c r="F259" s="232"/>
      <c r="G259" s="506" t="s">
        <v>278</v>
      </c>
      <c r="H259" s="506"/>
      <c r="I259" s="506"/>
      <c r="J259" s="565"/>
      <c r="K259" s="489"/>
    </row>
    <row r="260" spans="1:11" ht="13.8" thickBot="1">
      <c r="A260" s="67">
        <v>11</v>
      </c>
      <c r="B260" s="470" t="s">
        <v>288</v>
      </c>
      <c r="C260" s="554"/>
      <c r="D260" s="554"/>
      <c r="E260" s="232"/>
      <c r="F260" s="232"/>
      <c r="G260" s="571">
        <v>385</v>
      </c>
      <c r="H260" s="571"/>
      <c r="I260" s="571"/>
      <c r="J260" s="572"/>
      <c r="K260" s="573"/>
    </row>
    <row r="261" spans="1:11">
      <c r="A261" s="69">
        <v>12</v>
      </c>
      <c r="B261" s="496" t="s">
        <v>23</v>
      </c>
      <c r="C261" s="574"/>
      <c r="D261" s="17" t="s">
        <v>18</v>
      </c>
      <c r="E261" s="230"/>
      <c r="F261" s="230"/>
      <c r="G261" s="516" t="s">
        <v>279</v>
      </c>
      <c r="H261" s="516"/>
      <c r="I261" s="516"/>
      <c r="J261" s="564"/>
      <c r="K261" s="512"/>
    </row>
    <row r="262" spans="1:11">
      <c r="A262" s="67">
        <v>13</v>
      </c>
      <c r="B262" s="554"/>
      <c r="C262" s="554"/>
      <c r="D262" s="46" t="s">
        <v>19</v>
      </c>
      <c r="E262" s="232"/>
      <c r="F262" s="232"/>
      <c r="G262" s="506" t="s">
        <v>280</v>
      </c>
      <c r="H262" s="506"/>
      <c r="I262" s="506"/>
      <c r="J262" s="565"/>
      <c r="K262" s="489"/>
    </row>
    <row r="263" spans="1:11">
      <c r="A263" s="67">
        <v>14</v>
      </c>
      <c r="B263" s="554"/>
      <c r="C263" s="554"/>
      <c r="D263" s="46" t="s">
        <v>44</v>
      </c>
      <c r="E263" s="232"/>
      <c r="F263" s="232"/>
      <c r="G263" s="576" t="s">
        <v>281</v>
      </c>
      <c r="H263" s="576"/>
      <c r="I263" s="576"/>
      <c r="J263" s="577"/>
      <c r="K263" s="578"/>
    </row>
    <row r="264" spans="1:11" ht="13.8" thickBot="1">
      <c r="A264" s="68">
        <v>15</v>
      </c>
      <c r="B264" s="575"/>
      <c r="C264" s="575"/>
      <c r="D264" s="29" t="s">
        <v>17</v>
      </c>
      <c r="E264" s="235"/>
      <c r="F264" s="235"/>
      <c r="G264" s="566" t="s">
        <v>282</v>
      </c>
      <c r="H264" s="566"/>
      <c r="I264" s="566"/>
      <c r="J264" s="567"/>
      <c r="K264" s="509"/>
    </row>
    <row r="265" spans="1:11" ht="14.4" thickBot="1">
      <c r="A265" s="94" t="s">
        <v>190</v>
      </c>
      <c r="B265" s="494" t="s">
        <v>289</v>
      </c>
      <c r="C265" s="344"/>
      <c r="D265" s="344"/>
      <c r="E265" s="344"/>
      <c r="F265" s="344"/>
      <c r="G265" s="344"/>
      <c r="H265" s="344"/>
      <c r="I265" s="344"/>
      <c r="J265" s="101"/>
      <c r="K265" s="92" t="s">
        <v>51</v>
      </c>
    </row>
    <row r="266" spans="1:11">
      <c r="A266" s="31">
        <v>1</v>
      </c>
      <c r="B266" s="496" t="s">
        <v>107</v>
      </c>
      <c r="C266" s="496"/>
      <c r="D266" s="17" t="s">
        <v>290</v>
      </c>
      <c r="E266" s="230"/>
      <c r="F266" s="230"/>
      <c r="G266" s="516"/>
      <c r="H266" s="516"/>
      <c r="I266" s="516"/>
      <c r="J266" s="516"/>
      <c r="K266" s="512"/>
    </row>
    <row r="267" spans="1:11">
      <c r="A267" s="115">
        <v>2</v>
      </c>
      <c r="B267" s="500" t="s">
        <v>109</v>
      </c>
      <c r="C267" s="501"/>
      <c r="D267" s="46" t="s">
        <v>111</v>
      </c>
      <c r="E267" s="109"/>
      <c r="F267" s="109"/>
      <c r="G267" s="506" t="s">
        <v>110</v>
      </c>
      <c r="H267" s="506"/>
      <c r="I267" s="506"/>
      <c r="J267" s="506"/>
      <c r="K267" s="489"/>
    </row>
    <row r="268" spans="1:11">
      <c r="A268" s="67">
        <v>3</v>
      </c>
      <c r="B268" s="490" t="s">
        <v>40</v>
      </c>
      <c r="C268" s="491"/>
      <c r="D268" s="46" t="s">
        <v>95</v>
      </c>
      <c r="E268" s="46"/>
      <c r="F268" s="14"/>
      <c r="G268" s="579"/>
      <c r="H268" s="504"/>
      <c r="I268" s="504"/>
      <c r="J268" s="504"/>
      <c r="K268" s="505"/>
    </row>
    <row r="269" spans="1:11">
      <c r="A269" s="67">
        <v>4</v>
      </c>
      <c r="B269" s="492"/>
      <c r="C269" s="356"/>
      <c r="D269" s="46" t="s">
        <v>93</v>
      </c>
      <c r="E269" s="239"/>
      <c r="F269" s="111"/>
      <c r="G269" s="506"/>
      <c r="H269" s="506"/>
      <c r="I269" s="506"/>
      <c r="J269" s="506"/>
      <c r="K269" s="489"/>
    </row>
    <row r="270" spans="1:11">
      <c r="A270" s="67">
        <v>5</v>
      </c>
      <c r="B270" s="492"/>
      <c r="C270" s="356"/>
      <c r="D270" s="470" t="s">
        <v>96</v>
      </c>
      <c r="E270" s="470"/>
      <c r="F270" s="14"/>
      <c r="G270" s="506"/>
      <c r="H270" s="506"/>
      <c r="I270" s="506"/>
      <c r="J270" s="506"/>
      <c r="K270" s="489"/>
    </row>
    <row r="271" spans="1:11">
      <c r="A271" s="67">
        <v>6</v>
      </c>
      <c r="B271" s="492"/>
      <c r="C271" s="356"/>
      <c r="D271" s="46" t="s">
        <v>94</v>
      </c>
      <c r="E271" s="46"/>
      <c r="F271" s="14"/>
      <c r="G271" s="506"/>
      <c r="H271" s="471"/>
      <c r="I271" s="471"/>
      <c r="J271" s="471"/>
      <c r="K271" s="489"/>
    </row>
    <row r="272" spans="1:11" ht="13.8" thickBot="1">
      <c r="A272" s="68">
        <v>7</v>
      </c>
      <c r="B272" s="493"/>
      <c r="C272" s="358"/>
      <c r="D272" s="117" t="s">
        <v>49</v>
      </c>
      <c r="E272" s="117"/>
      <c r="F272" s="116"/>
      <c r="G272" s="566"/>
      <c r="H272" s="566"/>
      <c r="I272" s="566"/>
      <c r="J272" s="566"/>
      <c r="K272" s="509"/>
    </row>
    <row r="275" spans="1:11" ht="14.4" thickBot="1">
      <c r="A275" s="122" t="s">
        <v>191</v>
      </c>
      <c r="B275" s="560" t="s">
        <v>41</v>
      </c>
      <c r="C275" s="344"/>
      <c r="D275" s="344"/>
      <c r="E275" s="344"/>
      <c r="F275" s="344"/>
      <c r="G275" s="344"/>
      <c r="H275" s="344"/>
      <c r="I275" s="344"/>
      <c r="J275" s="108"/>
      <c r="K275" s="92" t="s">
        <v>52</v>
      </c>
    </row>
    <row r="276" spans="1:11">
      <c r="A276" s="556"/>
      <c r="B276" s="519" t="s">
        <v>45</v>
      </c>
      <c r="C276" s="520"/>
      <c r="D276" s="520"/>
      <c r="E276" s="520"/>
      <c r="F276" s="520"/>
      <c r="G276" s="521"/>
      <c r="H276" s="517" t="s">
        <v>73</v>
      </c>
      <c r="I276" s="558" t="s">
        <v>74</v>
      </c>
      <c r="J276" s="525" t="s">
        <v>46</v>
      </c>
      <c r="K276" s="482" t="s">
        <v>100</v>
      </c>
    </row>
    <row r="277" spans="1:11" ht="13.8" thickBot="1">
      <c r="A277" s="557"/>
      <c r="B277" s="522"/>
      <c r="C277" s="523"/>
      <c r="D277" s="523"/>
      <c r="E277" s="523"/>
      <c r="F277" s="523"/>
      <c r="G277" s="524"/>
      <c r="H277" s="518"/>
      <c r="I277" s="559"/>
      <c r="J277" s="526"/>
      <c r="K277" s="483"/>
    </row>
    <row r="278" spans="1:11">
      <c r="A278" s="79">
        <v>1</v>
      </c>
      <c r="B278" s="485" t="s">
        <v>0</v>
      </c>
      <c r="C278" s="486"/>
      <c r="D278" s="486"/>
      <c r="E278" s="486"/>
      <c r="F278" s="486"/>
      <c r="G278" s="487"/>
      <c r="H278" s="80"/>
      <c r="I278" s="80"/>
      <c r="J278" s="103"/>
      <c r="K278" s="81"/>
    </row>
    <row r="279" spans="1:11">
      <c r="A279" s="61">
        <v>2</v>
      </c>
      <c r="B279" s="454" t="s">
        <v>1</v>
      </c>
      <c r="C279" s="455"/>
      <c r="D279" s="455"/>
      <c r="E279" s="455"/>
      <c r="F279" s="455"/>
      <c r="G279" s="456"/>
      <c r="H279" s="5"/>
      <c r="I279" s="5"/>
      <c r="J279" s="104"/>
      <c r="K279" s="26"/>
    </row>
    <row r="280" spans="1:11">
      <c r="A280" s="61">
        <v>3</v>
      </c>
      <c r="B280" s="454" t="s">
        <v>2</v>
      </c>
      <c r="C280" s="455"/>
      <c r="D280" s="455"/>
      <c r="E280" s="455"/>
      <c r="F280" s="455"/>
      <c r="G280" s="456"/>
      <c r="H280" s="5"/>
      <c r="I280" s="5"/>
      <c r="J280" s="104"/>
      <c r="K280" s="26"/>
    </row>
    <row r="281" spans="1:11">
      <c r="A281" s="61">
        <v>4</v>
      </c>
      <c r="B281" s="454" t="s">
        <v>3</v>
      </c>
      <c r="C281" s="455"/>
      <c r="D281" s="455"/>
      <c r="E281" s="455"/>
      <c r="F281" s="455"/>
      <c r="G281" s="456"/>
      <c r="H281" s="5"/>
      <c r="I281" s="5"/>
      <c r="J281" s="104"/>
      <c r="K281" s="26"/>
    </row>
    <row r="282" spans="1:11">
      <c r="A282" s="61">
        <v>5</v>
      </c>
      <c r="B282" s="454" t="s">
        <v>135</v>
      </c>
      <c r="C282" s="455"/>
      <c r="D282" s="455"/>
      <c r="E282" s="455"/>
      <c r="F282" s="455"/>
      <c r="G282" s="456"/>
      <c r="H282" s="5"/>
      <c r="I282" s="5"/>
      <c r="J282" s="104"/>
      <c r="K282" s="26"/>
    </row>
    <row r="283" spans="1:11">
      <c r="A283" s="61">
        <v>6</v>
      </c>
      <c r="B283" s="454" t="s">
        <v>136</v>
      </c>
      <c r="C283" s="455"/>
      <c r="D283" s="455"/>
      <c r="E283" s="455"/>
      <c r="F283" s="455"/>
      <c r="G283" s="456"/>
      <c r="H283" s="5"/>
      <c r="I283" s="5"/>
      <c r="J283" s="104"/>
      <c r="K283" s="26"/>
    </row>
    <row r="284" spans="1:11">
      <c r="A284" s="61">
        <v>7</v>
      </c>
      <c r="B284" s="454" t="s">
        <v>137</v>
      </c>
      <c r="C284" s="455"/>
      <c r="D284" s="455"/>
      <c r="E284" s="455"/>
      <c r="F284" s="455"/>
      <c r="G284" s="456"/>
      <c r="H284" s="5"/>
      <c r="I284" s="5"/>
      <c r="J284" s="104"/>
      <c r="K284" s="26"/>
    </row>
    <row r="285" spans="1:11">
      <c r="A285" s="61">
        <v>8</v>
      </c>
      <c r="B285" s="454" t="s">
        <v>138</v>
      </c>
      <c r="C285" s="455"/>
      <c r="D285" s="455"/>
      <c r="E285" s="455"/>
      <c r="F285" s="455"/>
      <c r="G285" s="456"/>
      <c r="H285" s="5"/>
      <c r="I285" s="5"/>
      <c r="J285" s="104"/>
      <c r="K285" s="26"/>
    </row>
    <row r="286" spans="1:11">
      <c r="A286" s="61">
        <v>9</v>
      </c>
      <c r="B286" s="454" t="s">
        <v>4</v>
      </c>
      <c r="C286" s="455"/>
      <c r="D286" s="455"/>
      <c r="E286" s="455"/>
      <c r="F286" s="455"/>
      <c r="G286" s="456"/>
      <c r="H286" s="5"/>
      <c r="I286" s="5"/>
      <c r="J286" s="104"/>
      <c r="K286" s="26"/>
    </row>
    <row r="287" spans="1:11">
      <c r="A287" s="61">
        <v>10</v>
      </c>
      <c r="B287" s="454" t="s">
        <v>139</v>
      </c>
      <c r="C287" s="455"/>
      <c r="D287" s="455"/>
      <c r="E287" s="455"/>
      <c r="F287" s="455"/>
      <c r="G287" s="456"/>
      <c r="H287" s="5"/>
      <c r="I287" s="5"/>
      <c r="J287" s="104"/>
      <c r="K287" s="26"/>
    </row>
    <row r="288" spans="1:11">
      <c r="A288" s="61">
        <v>11</v>
      </c>
      <c r="B288" s="454" t="s">
        <v>5</v>
      </c>
      <c r="C288" s="455"/>
      <c r="D288" s="455"/>
      <c r="E288" s="455"/>
      <c r="F288" s="455"/>
      <c r="G288" s="456"/>
      <c r="H288" s="5"/>
      <c r="I288" s="5"/>
      <c r="J288" s="104"/>
      <c r="K288" s="26"/>
    </row>
    <row r="289" spans="1:11">
      <c r="A289" s="61">
        <v>12</v>
      </c>
      <c r="B289" s="480" t="s">
        <v>6</v>
      </c>
      <c r="C289" s="481"/>
      <c r="D289" s="481"/>
      <c r="E289" s="481"/>
      <c r="F289" s="481"/>
      <c r="G289" s="456"/>
      <c r="H289" s="5"/>
      <c r="I289" s="5"/>
      <c r="J289" s="104"/>
      <c r="K289" s="26"/>
    </row>
    <row r="290" spans="1:11" ht="13.8" thickBot="1">
      <c r="A290" s="62">
        <v>13</v>
      </c>
      <c r="B290" s="451"/>
      <c r="C290" s="452"/>
      <c r="D290" s="452"/>
      <c r="E290" s="452"/>
      <c r="F290" s="452"/>
      <c r="G290" s="453"/>
      <c r="H290" s="27"/>
      <c r="I290" s="27"/>
      <c r="J290" s="105"/>
      <c r="K290" s="28"/>
    </row>
    <row r="291" spans="1:11">
      <c r="A291" s="22"/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1" ht="14.4" thickBot="1">
      <c r="A292" s="96" t="s">
        <v>192</v>
      </c>
      <c r="B292" s="373" t="s">
        <v>42</v>
      </c>
      <c r="C292" s="484"/>
      <c r="D292" s="484"/>
      <c r="E292" s="484"/>
      <c r="F292" s="484"/>
      <c r="G292" s="484"/>
      <c r="H292" s="484"/>
      <c r="I292" s="484"/>
      <c r="J292" s="18"/>
      <c r="K292" s="92" t="s">
        <v>53</v>
      </c>
    </row>
    <row r="293" spans="1:11" ht="13.5" customHeight="1" thickBot="1">
      <c r="A293" s="51"/>
      <c r="B293" s="457" t="s">
        <v>30</v>
      </c>
      <c r="C293" s="458"/>
      <c r="D293" s="458"/>
      <c r="E293" s="459"/>
      <c r="F293" s="459"/>
      <c r="G293" s="460"/>
      <c r="H293" s="56" t="s">
        <v>39</v>
      </c>
      <c r="I293" s="457" t="s">
        <v>234</v>
      </c>
      <c r="J293" s="479"/>
      <c r="K293" s="52" t="s">
        <v>258</v>
      </c>
    </row>
    <row r="294" spans="1:11">
      <c r="A294" s="118">
        <v>1</v>
      </c>
      <c r="B294" s="474" t="s">
        <v>13</v>
      </c>
      <c r="C294" s="474"/>
      <c r="D294" s="474"/>
      <c r="E294" s="475"/>
      <c r="F294" s="475"/>
      <c r="G294" s="475"/>
      <c r="H294" s="110" t="s">
        <v>31</v>
      </c>
      <c r="I294" s="476"/>
      <c r="J294" s="477"/>
      <c r="K294" s="119"/>
    </row>
    <row r="295" spans="1:11">
      <c r="A295" s="63">
        <v>2</v>
      </c>
      <c r="B295" s="470" t="s">
        <v>12</v>
      </c>
      <c r="C295" s="470"/>
      <c r="D295" s="470"/>
      <c r="E295" s="471"/>
      <c r="F295" s="471"/>
      <c r="G295" s="471"/>
      <c r="H295" s="102" t="s">
        <v>32</v>
      </c>
      <c r="I295" s="472"/>
      <c r="J295" s="473"/>
      <c r="K295" s="24"/>
    </row>
    <row r="296" spans="1:11">
      <c r="A296" s="63">
        <v>3</v>
      </c>
      <c r="B296" s="470" t="s">
        <v>10</v>
      </c>
      <c r="C296" s="470"/>
      <c r="D296" s="470"/>
      <c r="E296" s="471"/>
      <c r="F296" s="471"/>
      <c r="G296" s="471"/>
      <c r="H296" s="102" t="s">
        <v>31</v>
      </c>
      <c r="I296" s="472"/>
      <c r="J296" s="473"/>
      <c r="K296" s="24"/>
    </row>
    <row r="297" spans="1:11">
      <c r="A297" s="63">
        <v>4</v>
      </c>
      <c r="B297" s="470" t="s">
        <v>81</v>
      </c>
      <c r="C297" s="470"/>
      <c r="D297" s="470"/>
      <c r="E297" s="471"/>
      <c r="F297" s="471"/>
      <c r="G297" s="471"/>
      <c r="H297" s="102" t="s">
        <v>31</v>
      </c>
      <c r="I297" s="472"/>
      <c r="J297" s="473"/>
      <c r="K297" s="24"/>
    </row>
    <row r="298" spans="1:11">
      <c r="A298" s="63">
        <v>5</v>
      </c>
      <c r="B298" s="470" t="s">
        <v>11</v>
      </c>
      <c r="C298" s="470"/>
      <c r="D298" s="470"/>
      <c r="E298" s="471"/>
      <c r="F298" s="471"/>
      <c r="G298" s="471"/>
      <c r="H298" s="102" t="s">
        <v>31</v>
      </c>
      <c r="I298" s="472"/>
      <c r="J298" s="473"/>
      <c r="K298" s="24"/>
    </row>
    <row r="299" spans="1:11">
      <c r="A299" s="63">
        <v>6</v>
      </c>
      <c r="B299" s="534" t="s">
        <v>14</v>
      </c>
      <c r="C299" s="535"/>
      <c r="D299" s="535"/>
      <c r="E299" s="471"/>
      <c r="F299" s="471"/>
      <c r="G299" s="471"/>
      <c r="H299" s="102" t="s">
        <v>31</v>
      </c>
      <c r="I299" s="472"/>
      <c r="J299" s="473"/>
      <c r="K299" s="24"/>
    </row>
    <row r="300" spans="1:11">
      <c r="A300" s="63">
        <v>7</v>
      </c>
      <c r="B300" s="534" t="s">
        <v>291</v>
      </c>
      <c r="C300" s="535"/>
      <c r="D300" s="535"/>
      <c r="E300" s="471"/>
      <c r="F300" s="471"/>
      <c r="G300" s="471"/>
      <c r="H300" s="102" t="s">
        <v>28</v>
      </c>
      <c r="I300" s="472"/>
      <c r="J300" s="473"/>
      <c r="K300" s="24"/>
    </row>
    <row r="301" spans="1:11">
      <c r="A301" s="63">
        <v>9</v>
      </c>
      <c r="B301" s="470" t="s">
        <v>292</v>
      </c>
      <c r="C301" s="470"/>
      <c r="D301" s="470"/>
      <c r="E301" s="471"/>
      <c r="F301" s="471"/>
      <c r="G301" s="471"/>
      <c r="H301" s="102" t="s">
        <v>26</v>
      </c>
      <c r="I301" s="472">
        <v>37</v>
      </c>
      <c r="J301" s="473"/>
      <c r="K301" s="24">
        <v>0</v>
      </c>
    </row>
    <row r="302" spans="1:11" ht="13.8" thickBot="1">
      <c r="A302" s="64">
        <v>8</v>
      </c>
      <c r="B302" s="528" t="s">
        <v>15</v>
      </c>
      <c r="C302" s="528"/>
      <c r="D302" s="528"/>
      <c r="E302" s="529"/>
      <c r="F302" s="529"/>
      <c r="G302" s="529"/>
      <c r="H302" s="130" t="s">
        <v>26</v>
      </c>
      <c r="I302" s="530">
        <v>16</v>
      </c>
      <c r="J302" s="531"/>
      <c r="K302" s="25">
        <v>27</v>
      </c>
    </row>
    <row r="303" spans="1:11" ht="13.8">
      <c r="A303" s="96"/>
      <c r="B303" s="465"/>
      <c r="C303" s="465"/>
      <c r="D303" s="465"/>
      <c r="E303" s="16"/>
      <c r="F303" s="16"/>
      <c r="G303" s="16"/>
      <c r="H303" s="16"/>
      <c r="I303" s="16"/>
      <c r="J303" s="16"/>
      <c r="K303" s="92"/>
    </row>
    <row r="304" spans="1:11" ht="14.4" thickBot="1">
      <c r="A304" s="96" t="s">
        <v>193</v>
      </c>
      <c r="B304" s="465" t="s">
        <v>114</v>
      </c>
      <c r="C304" s="466"/>
      <c r="D304" s="466"/>
      <c r="E304" s="466"/>
      <c r="F304" s="466"/>
      <c r="G304" s="466"/>
      <c r="H304" s="466"/>
      <c r="I304" s="466"/>
      <c r="J304" s="106"/>
      <c r="K304" s="92" t="s">
        <v>204</v>
      </c>
    </row>
    <row r="305" spans="1:11" ht="13.8" thickBot="1">
      <c r="A305" s="16"/>
      <c r="B305" s="467"/>
      <c r="C305" s="468"/>
      <c r="D305" s="468"/>
      <c r="E305" s="468"/>
      <c r="F305" s="580"/>
      <c r="G305" s="125"/>
      <c r="H305" s="463" t="s">
        <v>116</v>
      </c>
      <c r="I305" s="464"/>
      <c r="J305" s="461" t="s">
        <v>203</v>
      </c>
      <c r="K305" s="462"/>
    </row>
    <row r="306" spans="1:11" ht="13.8" thickBot="1">
      <c r="A306" s="126"/>
      <c r="B306" s="536" t="s">
        <v>293</v>
      </c>
      <c r="C306" s="537"/>
      <c r="D306" s="538"/>
      <c r="E306" s="538"/>
      <c r="F306" s="538"/>
      <c r="G306" s="120" t="s">
        <v>27</v>
      </c>
      <c r="H306" s="514"/>
      <c r="I306" s="515"/>
      <c r="J306" s="514"/>
      <c r="K306" s="527"/>
    </row>
    <row r="307" spans="1:11">
      <c r="A307" s="532" t="s">
        <v>87</v>
      </c>
      <c r="B307" s="533"/>
      <c r="C307" s="533"/>
      <c r="D307" s="533"/>
      <c r="E307" s="533"/>
      <c r="F307" s="533"/>
      <c r="G307" s="533"/>
      <c r="H307" s="533"/>
      <c r="I307" s="533"/>
      <c r="J307" s="107"/>
      <c r="K307" s="93"/>
    </row>
    <row r="309" spans="1:11" ht="13.8">
      <c r="A309" s="94"/>
      <c r="B309" s="494" t="s">
        <v>283</v>
      </c>
      <c r="C309" s="555"/>
      <c r="D309" s="555"/>
      <c r="E309" s="555"/>
      <c r="F309" s="555"/>
      <c r="G309" s="555"/>
      <c r="H309" s="555"/>
      <c r="I309" s="555"/>
      <c r="J309" s="443"/>
      <c r="K309" s="443"/>
    </row>
    <row r="310" spans="1:11">
      <c r="A310" s="108"/>
      <c r="B310" s="465" t="s">
        <v>297</v>
      </c>
      <c r="C310" s="502"/>
      <c r="D310" s="502"/>
      <c r="E310" s="502"/>
      <c r="F310" s="502"/>
      <c r="G310" s="502"/>
      <c r="H310" s="502"/>
      <c r="I310" s="229"/>
      <c r="J310" s="229"/>
    </row>
    <row r="311" spans="1:11" ht="14.4" thickBot="1">
      <c r="A311" s="94" t="s">
        <v>189</v>
      </c>
      <c r="B311" s="465" t="s">
        <v>82</v>
      </c>
      <c r="C311" s="502"/>
      <c r="D311" s="502"/>
      <c r="E311" s="502"/>
      <c r="F311" s="502"/>
      <c r="G311" s="502"/>
      <c r="H311" s="502"/>
      <c r="I311" s="75"/>
      <c r="J311" s="75"/>
      <c r="K311" s="92" t="s">
        <v>50</v>
      </c>
    </row>
    <row r="312" spans="1:11" ht="13.8" thickBot="1">
      <c r="A312" s="73">
        <v>1</v>
      </c>
      <c r="B312" s="545" t="s">
        <v>59</v>
      </c>
      <c r="C312" s="546"/>
      <c r="D312" s="561" t="s">
        <v>266</v>
      </c>
      <c r="E312" s="562"/>
      <c r="F312" s="562"/>
      <c r="G312" s="562"/>
      <c r="H312" s="562"/>
      <c r="I312" s="562"/>
      <c r="J312" s="562"/>
      <c r="K312" s="563"/>
    </row>
    <row r="313" spans="1:11">
      <c r="A313" s="69">
        <v>2</v>
      </c>
      <c r="B313" s="496" t="s">
        <v>104</v>
      </c>
      <c r="C313" s="542"/>
      <c r="D313" s="17" t="s">
        <v>63</v>
      </c>
      <c r="E313" s="230"/>
      <c r="F313" s="231"/>
      <c r="G313" s="516" t="s">
        <v>273</v>
      </c>
      <c r="H313" s="516"/>
      <c r="I313" s="516"/>
      <c r="J313" s="564"/>
      <c r="K313" s="512"/>
    </row>
    <row r="314" spans="1:11">
      <c r="A314" s="67">
        <v>3</v>
      </c>
      <c r="B314" s="543"/>
      <c r="C314" s="543"/>
      <c r="D314" s="46" t="s">
        <v>64</v>
      </c>
      <c r="E314" s="232"/>
      <c r="F314" s="233"/>
      <c r="G314" s="506" t="s">
        <v>274</v>
      </c>
      <c r="H314" s="506"/>
      <c r="I314" s="506"/>
      <c r="J314" s="565"/>
      <c r="K314" s="489"/>
    </row>
    <row r="315" spans="1:11">
      <c r="A315" s="67">
        <v>4</v>
      </c>
      <c r="B315" s="543"/>
      <c r="C315" s="543"/>
      <c r="D315" s="46" t="s">
        <v>65</v>
      </c>
      <c r="E315" s="232"/>
      <c r="F315" s="233"/>
      <c r="G315" s="506" t="s">
        <v>275</v>
      </c>
      <c r="H315" s="506"/>
      <c r="I315" s="506"/>
      <c r="J315" s="565"/>
      <c r="K315" s="489"/>
    </row>
    <row r="316" spans="1:11" ht="13.8" thickBot="1">
      <c r="A316" s="68">
        <v>5</v>
      </c>
      <c r="B316" s="544"/>
      <c r="C316" s="544"/>
      <c r="D316" s="29" t="s">
        <v>16</v>
      </c>
      <c r="E316" s="235"/>
      <c r="F316" s="236"/>
      <c r="G316" s="566" t="s">
        <v>276</v>
      </c>
      <c r="H316" s="566"/>
      <c r="I316" s="566"/>
      <c r="J316" s="567"/>
      <c r="K316" s="509"/>
    </row>
    <row r="317" spans="1:11">
      <c r="A317" s="72">
        <v>6</v>
      </c>
      <c r="B317" s="547" t="s">
        <v>285</v>
      </c>
      <c r="C317" s="568"/>
      <c r="D317" s="568"/>
      <c r="E317" s="237"/>
      <c r="F317" s="238"/>
      <c r="G317" s="569"/>
      <c r="H317" s="569"/>
      <c r="I317" s="569"/>
      <c r="J317" s="570"/>
      <c r="K317" s="551"/>
    </row>
    <row r="318" spans="1:11">
      <c r="A318" s="67">
        <v>7</v>
      </c>
      <c r="B318" s="490" t="s">
        <v>286</v>
      </c>
      <c r="C318" s="552"/>
      <c r="D318" s="491"/>
      <c r="E318" s="228"/>
      <c r="F318" s="234"/>
      <c r="G318" s="506" t="s">
        <v>277</v>
      </c>
      <c r="H318" s="506"/>
      <c r="I318" s="506"/>
      <c r="J318" s="565"/>
      <c r="K318" s="489"/>
    </row>
    <row r="319" spans="1:11">
      <c r="A319" s="67">
        <v>8</v>
      </c>
      <c r="B319" s="553" t="s">
        <v>106</v>
      </c>
      <c r="C319" s="554"/>
      <c r="D319" s="554"/>
      <c r="E319" s="232"/>
      <c r="F319" s="232"/>
      <c r="G319" s="506"/>
      <c r="H319" s="506"/>
      <c r="I319" s="506"/>
      <c r="J319" s="565"/>
      <c r="K319" s="489"/>
    </row>
    <row r="320" spans="1:11">
      <c r="A320" s="67">
        <v>9</v>
      </c>
      <c r="B320" s="470" t="s">
        <v>287</v>
      </c>
      <c r="C320" s="554"/>
      <c r="D320" s="554"/>
      <c r="E320" s="232"/>
      <c r="F320" s="232"/>
      <c r="G320" s="506"/>
      <c r="H320" s="506"/>
      <c r="I320" s="506"/>
      <c r="J320" s="565"/>
      <c r="K320" s="489"/>
    </row>
    <row r="321" spans="1:11">
      <c r="A321" s="67">
        <v>10</v>
      </c>
      <c r="B321" s="553" t="s">
        <v>21</v>
      </c>
      <c r="C321" s="543"/>
      <c r="D321" s="543"/>
      <c r="E321" s="232"/>
      <c r="F321" s="232"/>
      <c r="G321" s="506" t="s">
        <v>298</v>
      </c>
      <c r="H321" s="506"/>
      <c r="I321" s="506"/>
      <c r="J321" s="565"/>
      <c r="K321" s="489"/>
    </row>
    <row r="322" spans="1:11" ht="13.8" thickBot="1">
      <c r="A322" s="67">
        <v>11</v>
      </c>
      <c r="B322" s="470" t="s">
        <v>288</v>
      </c>
      <c r="C322" s="554"/>
      <c r="D322" s="554"/>
      <c r="E322" s="232"/>
      <c r="F322" s="232"/>
      <c r="G322" s="571">
        <v>2235</v>
      </c>
      <c r="H322" s="571"/>
      <c r="I322" s="571"/>
      <c r="J322" s="572"/>
      <c r="K322" s="573"/>
    </row>
    <row r="323" spans="1:11">
      <c r="A323" s="69">
        <v>12</v>
      </c>
      <c r="B323" s="496" t="s">
        <v>23</v>
      </c>
      <c r="C323" s="574"/>
      <c r="D323" s="17" t="s">
        <v>18</v>
      </c>
      <c r="E323" s="230"/>
      <c r="F323" s="230"/>
      <c r="G323" s="516" t="s">
        <v>279</v>
      </c>
      <c r="H323" s="516"/>
      <c r="I323" s="516"/>
      <c r="J323" s="564"/>
      <c r="K323" s="512"/>
    </row>
    <row r="324" spans="1:11">
      <c r="A324" s="67">
        <v>13</v>
      </c>
      <c r="B324" s="554"/>
      <c r="C324" s="554"/>
      <c r="D324" s="46" t="s">
        <v>19</v>
      </c>
      <c r="E324" s="232"/>
      <c r="F324" s="232"/>
      <c r="G324" s="506" t="s">
        <v>280</v>
      </c>
      <c r="H324" s="506"/>
      <c r="I324" s="506"/>
      <c r="J324" s="565"/>
      <c r="K324" s="489"/>
    </row>
    <row r="325" spans="1:11">
      <c r="A325" s="67">
        <v>14</v>
      </c>
      <c r="B325" s="554"/>
      <c r="C325" s="554"/>
      <c r="D325" s="46" t="s">
        <v>44</v>
      </c>
      <c r="E325" s="232"/>
      <c r="F325" s="232"/>
      <c r="G325" s="576" t="s">
        <v>281</v>
      </c>
      <c r="H325" s="576"/>
      <c r="I325" s="576"/>
      <c r="J325" s="577"/>
      <c r="K325" s="578"/>
    </row>
    <row r="326" spans="1:11" ht="13.8" thickBot="1">
      <c r="A326" s="68">
        <v>15</v>
      </c>
      <c r="B326" s="575"/>
      <c r="C326" s="575"/>
      <c r="D326" s="29" t="s">
        <v>17</v>
      </c>
      <c r="E326" s="235"/>
      <c r="F326" s="235"/>
      <c r="G326" s="566" t="s">
        <v>282</v>
      </c>
      <c r="H326" s="566"/>
      <c r="I326" s="566"/>
      <c r="J326" s="567"/>
      <c r="K326" s="509"/>
    </row>
    <row r="327" spans="1:11" ht="14.4" thickBot="1">
      <c r="A327" s="94" t="s">
        <v>190</v>
      </c>
      <c r="B327" s="494" t="s">
        <v>289</v>
      </c>
      <c r="C327" s="344"/>
      <c r="D327" s="344"/>
      <c r="E327" s="344"/>
      <c r="F327" s="344"/>
      <c r="G327" s="344"/>
      <c r="H327" s="344"/>
      <c r="I327" s="344"/>
      <c r="J327" s="101"/>
      <c r="K327" s="92" t="s">
        <v>51</v>
      </c>
    </row>
    <row r="328" spans="1:11">
      <c r="A328" s="31">
        <v>1</v>
      </c>
      <c r="B328" s="496" t="s">
        <v>107</v>
      </c>
      <c r="C328" s="496"/>
      <c r="D328" s="17" t="s">
        <v>290</v>
      </c>
      <c r="E328" s="230"/>
      <c r="F328" s="230"/>
      <c r="G328" s="516"/>
      <c r="H328" s="516"/>
      <c r="I328" s="516"/>
      <c r="J328" s="516"/>
      <c r="K328" s="512"/>
    </row>
    <row r="329" spans="1:11">
      <c r="A329" s="115">
        <v>2</v>
      </c>
      <c r="B329" s="500" t="s">
        <v>109</v>
      </c>
      <c r="C329" s="501"/>
      <c r="D329" s="46" t="s">
        <v>111</v>
      </c>
      <c r="E329" s="109"/>
      <c r="F329" s="109"/>
      <c r="G329" s="506" t="s">
        <v>110</v>
      </c>
      <c r="H329" s="506"/>
      <c r="I329" s="506"/>
      <c r="J329" s="506"/>
      <c r="K329" s="489"/>
    </row>
    <row r="330" spans="1:11">
      <c r="A330" s="67">
        <v>3</v>
      </c>
      <c r="B330" s="490" t="s">
        <v>40</v>
      </c>
      <c r="C330" s="491"/>
      <c r="D330" s="46" t="s">
        <v>95</v>
      </c>
      <c r="E330" s="46"/>
      <c r="F330" s="14"/>
      <c r="G330" s="579"/>
      <c r="H330" s="504"/>
      <c r="I330" s="504"/>
      <c r="J330" s="504"/>
      <c r="K330" s="505"/>
    </row>
    <row r="331" spans="1:11">
      <c r="A331" s="67">
        <v>4</v>
      </c>
      <c r="B331" s="492"/>
      <c r="C331" s="356"/>
      <c r="D331" s="46" t="s">
        <v>93</v>
      </c>
      <c r="E331" s="239"/>
      <c r="F331" s="111"/>
      <c r="G331" s="506"/>
      <c r="H331" s="506"/>
      <c r="I331" s="506"/>
      <c r="J331" s="506"/>
      <c r="K331" s="489"/>
    </row>
    <row r="332" spans="1:11">
      <c r="A332" s="67">
        <v>5</v>
      </c>
      <c r="B332" s="492"/>
      <c r="C332" s="356"/>
      <c r="D332" s="470" t="s">
        <v>96</v>
      </c>
      <c r="E332" s="470"/>
      <c r="F332" s="14"/>
      <c r="G332" s="506"/>
      <c r="H332" s="506"/>
      <c r="I332" s="506"/>
      <c r="J332" s="506"/>
      <c r="K332" s="489"/>
    </row>
    <row r="333" spans="1:11">
      <c r="A333" s="67">
        <v>6</v>
      </c>
      <c r="B333" s="492"/>
      <c r="C333" s="356"/>
      <c r="D333" s="46" t="s">
        <v>94</v>
      </c>
      <c r="E333" s="46"/>
      <c r="F333" s="14"/>
      <c r="G333" s="506"/>
      <c r="H333" s="471"/>
      <c r="I333" s="471"/>
      <c r="J333" s="471"/>
      <c r="K333" s="489"/>
    </row>
    <row r="334" spans="1:11" ht="13.8" thickBot="1">
      <c r="A334" s="68">
        <v>7</v>
      </c>
      <c r="B334" s="493"/>
      <c r="C334" s="358"/>
      <c r="D334" s="117" t="s">
        <v>49</v>
      </c>
      <c r="E334" s="117"/>
      <c r="F334" s="116"/>
      <c r="G334" s="566"/>
      <c r="H334" s="566"/>
      <c r="I334" s="566"/>
      <c r="J334" s="566"/>
      <c r="K334" s="509"/>
    </row>
    <row r="337" spans="1:11" ht="14.4" thickBot="1">
      <c r="A337" s="122" t="s">
        <v>191</v>
      </c>
      <c r="B337" s="560" t="s">
        <v>41</v>
      </c>
      <c r="C337" s="344"/>
      <c r="D337" s="344"/>
      <c r="E337" s="344"/>
      <c r="F337" s="344"/>
      <c r="G337" s="344"/>
      <c r="H337" s="344"/>
      <c r="I337" s="344"/>
      <c r="J337" s="108"/>
      <c r="K337" s="92" t="s">
        <v>52</v>
      </c>
    </row>
    <row r="338" spans="1:11">
      <c r="A338" s="556"/>
      <c r="B338" s="519" t="s">
        <v>45</v>
      </c>
      <c r="C338" s="520"/>
      <c r="D338" s="520"/>
      <c r="E338" s="520"/>
      <c r="F338" s="520"/>
      <c r="G338" s="521"/>
      <c r="H338" s="517" t="s">
        <v>73</v>
      </c>
      <c r="I338" s="558" t="s">
        <v>74</v>
      </c>
      <c r="J338" s="525" t="s">
        <v>46</v>
      </c>
      <c r="K338" s="482" t="s">
        <v>100</v>
      </c>
    </row>
    <row r="339" spans="1:11" ht="13.8" thickBot="1">
      <c r="A339" s="557"/>
      <c r="B339" s="522"/>
      <c r="C339" s="523"/>
      <c r="D339" s="523"/>
      <c r="E339" s="523"/>
      <c r="F339" s="523"/>
      <c r="G339" s="524"/>
      <c r="H339" s="518"/>
      <c r="I339" s="559"/>
      <c r="J339" s="526"/>
      <c r="K339" s="483"/>
    </row>
    <row r="340" spans="1:11">
      <c r="A340" s="79">
        <v>1</v>
      </c>
      <c r="B340" s="485" t="s">
        <v>0</v>
      </c>
      <c r="C340" s="486"/>
      <c r="D340" s="486"/>
      <c r="E340" s="486"/>
      <c r="F340" s="486"/>
      <c r="G340" s="487"/>
      <c r="H340" s="80"/>
      <c r="I340" s="80"/>
      <c r="J340" s="103"/>
      <c r="K340" s="81"/>
    </row>
    <row r="341" spans="1:11">
      <c r="A341" s="61">
        <v>2</v>
      </c>
      <c r="B341" s="454" t="s">
        <v>1</v>
      </c>
      <c r="C341" s="455"/>
      <c r="D341" s="455"/>
      <c r="E341" s="455"/>
      <c r="F341" s="455"/>
      <c r="G341" s="456"/>
      <c r="H341" s="5"/>
      <c r="I341" s="5"/>
      <c r="J341" s="104"/>
      <c r="K341" s="26"/>
    </row>
    <row r="342" spans="1:11">
      <c r="A342" s="61">
        <v>3</v>
      </c>
      <c r="B342" s="454" t="s">
        <v>2</v>
      </c>
      <c r="C342" s="455"/>
      <c r="D342" s="455"/>
      <c r="E342" s="455"/>
      <c r="F342" s="455"/>
      <c r="G342" s="456"/>
      <c r="H342" s="5"/>
      <c r="I342" s="5"/>
      <c r="J342" s="104"/>
      <c r="K342" s="26"/>
    </row>
    <row r="343" spans="1:11">
      <c r="A343" s="61">
        <v>4</v>
      </c>
      <c r="B343" s="454" t="s">
        <v>3</v>
      </c>
      <c r="C343" s="455"/>
      <c r="D343" s="455"/>
      <c r="E343" s="455"/>
      <c r="F343" s="455"/>
      <c r="G343" s="456"/>
      <c r="H343" s="5"/>
      <c r="I343" s="5"/>
      <c r="J343" s="104"/>
      <c r="K343" s="26"/>
    </row>
    <row r="344" spans="1:11">
      <c r="A344" s="61">
        <v>5</v>
      </c>
      <c r="B344" s="454" t="s">
        <v>135</v>
      </c>
      <c r="C344" s="455"/>
      <c r="D344" s="455"/>
      <c r="E344" s="455"/>
      <c r="F344" s="455"/>
      <c r="G344" s="456"/>
      <c r="H344" s="5"/>
      <c r="I344" s="5"/>
      <c r="J344" s="104"/>
      <c r="K344" s="26"/>
    </row>
    <row r="345" spans="1:11">
      <c r="A345" s="61">
        <v>6</v>
      </c>
      <c r="B345" s="454" t="s">
        <v>136</v>
      </c>
      <c r="C345" s="455"/>
      <c r="D345" s="455"/>
      <c r="E345" s="455"/>
      <c r="F345" s="455"/>
      <c r="G345" s="456"/>
      <c r="H345" s="5"/>
      <c r="I345" s="5"/>
      <c r="J345" s="104"/>
      <c r="K345" s="26"/>
    </row>
    <row r="346" spans="1:11">
      <c r="A346" s="61">
        <v>7</v>
      </c>
      <c r="B346" s="454" t="s">
        <v>137</v>
      </c>
      <c r="C346" s="455"/>
      <c r="D346" s="455"/>
      <c r="E346" s="455"/>
      <c r="F346" s="455"/>
      <c r="G346" s="456"/>
      <c r="H346" s="5"/>
      <c r="I346" s="5"/>
      <c r="J346" s="104"/>
      <c r="K346" s="26"/>
    </row>
    <row r="347" spans="1:11">
      <c r="A347" s="61">
        <v>8</v>
      </c>
      <c r="B347" s="454" t="s">
        <v>138</v>
      </c>
      <c r="C347" s="455"/>
      <c r="D347" s="455"/>
      <c r="E347" s="455"/>
      <c r="F347" s="455"/>
      <c r="G347" s="456"/>
      <c r="H347" s="5"/>
      <c r="I347" s="5"/>
      <c r="J347" s="104"/>
      <c r="K347" s="26"/>
    </row>
    <row r="348" spans="1:11">
      <c r="A348" s="61">
        <v>9</v>
      </c>
      <c r="B348" s="454" t="s">
        <v>4</v>
      </c>
      <c r="C348" s="455"/>
      <c r="D348" s="455"/>
      <c r="E348" s="455"/>
      <c r="F348" s="455"/>
      <c r="G348" s="456"/>
      <c r="H348" s="5"/>
      <c r="I348" s="5"/>
      <c r="J348" s="104"/>
      <c r="K348" s="26"/>
    </row>
    <row r="349" spans="1:11">
      <c r="A349" s="61">
        <v>10</v>
      </c>
      <c r="B349" s="454" t="s">
        <v>139</v>
      </c>
      <c r="C349" s="455"/>
      <c r="D349" s="455"/>
      <c r="E349" s="455"/>
      <c r="F349" s="455"/>
      <c r="G349" s="456"/>
      <c r="H349" s="5"/>
      <c r="I349" s="5"/>
      <c r="J349" s="104"/>
      <c r="K349" s="26"/>
    </row>
    <row r="350" spans="1:11">
      <c r="A350" s="61">
        <v>11</v>
      </c>
      <c r="B350" s="454" t="s">
        <v>5</v>
      </c>
      <c r="C350" s="455"/>
      <c r="D350" s="455"/>
      <c r="E350" s="455"/>
      <c r="F350" s="455"/>
      <c r="G350" s="456"/>
      <c r="H350" s="5"/>
      <c r="I350" s="5"/>
      <c r="J350" s="104"/>
      <c r="K350" s="26"/>
    </row>
    <row r="351" spans="1:11">
      <c r="A351" s="61">
        <v>12</v>
      </c>
      <c r="B351" s="480" t="s">
        <v>6</v>
      </c>
      <c r="C351" s="481"/>
      <c r="D351" s="481"/>
      <c r="E351" s="481"/>
      <c r="F351" s="481"/>
      <c r="G351" s="456"/>
      <c r="H351" s="5"/>
      <c r="I351" s="5"/>
      <c r="J351" s="104"/>
      <c r="K351" s="26"/>
    </row>
    <row r="352" spans="1:11" ht="13.8" thickBot="1">
      <c r="A352" s="62">
        <v>13</v>
      </c>
      <c r="B352" s="451"/>
      <c r="C352" s="452"/>
      <c r="D352" s="452"/>
      <c r="E352" s="452"/>
      <c r="F352" s="452"/>
      <c r="G352" s="453"/>
      <c r="H352" s="27"/>
      <c r="I352" s="27"/>
      <c r="J352" s="105"/>
      <c r="K352" s="28"/>
    </row>
    <row r="353" spans="1:11">
      <c r="A353" s="22"/>
      <c r="B353" s="23"/>
      <c r="C353" s="23"/>
      <c r="D353" s="23"/>
      <c r="E353" s="23"/>
      <c r="F353" s="23"/>
      <c r="G353" s="23"/>
      <c r="H353" s="23"/>
      <c r="I353" s="23"/>
      <c r="J353" s="23"/>
    </row>
    <row r="354" spans="1:11" ht="14.4" thickBot="1">
      <c r="A354" s="96" t="s">
        <v>192</v>
      </c>
      <c r="B354" s="373" t="s">
        <v>42</v>
      </c>
      <c r="C354" s="484"/>
      <c r="D354" s="484"/>
      <c r="E354" s="484"/>
      <c r="F354" s="484"/>
      <c r="G354" s="484"/>
      <c r="H354" s="484"/>
      <c r="I354" s="484"/>
      <c r="J354" s="18"/>
      <c r="K354" s="92" t="s">
        <v>53</v>
      </c>
    </row>
    <row r="355" spans="1:11" ht="13.5" customHeight="1" thickBot="1">
      <c r="A355" s="51"/>
      <c r="B355" s="457" t="s">
        <v>30</v>
      </c>
      <c r="C355" s="458"/>
      <c r="D355" s="458"/>
      <c r="E355" s="459"/>
      <c r="F355" s="459"/>
      <c r="G355" s="460"/>
      <c r="H355" s="56" t="s">
        <v>39</v>
      </c>
      <c r="I355" s="457" t="s">
        <v>234</v>
      </c>
      <c r="J355" s="479"/>
      <c r="K355" s="52" t="s">
        <v>258</v>
      </c>
    </row>
    <row r="356" spans="1:11">
      <c r="A356" s="118">
        <v>1</v>
      </c>
      <c r="B356" s="474" t="s">
        <v>13</v>
      </c>
      <c r="C356" s="474"/>
      <c r="D356" s="474"/>
      <c r="E356" s="475"/>
      <c r="F356" s="475"/>
      <c r="G356" s="475"/>
      <c r="H356" s="110" t="s">
        <v>31</v>
      </c>
      <c r="I356" s="476"/>
      <c r="J356" s="477"/>
      <c r="K356" s="119"/>
    </row>
    <row r="357" spans="1:11">
      <c r="A357" s="63">
        <v>2</v>
      </c>
      <c r="B357" s="470" t="s">
        <v>12</v>
      </c>
      <c r="C357" s="470"/>
      <c r="D357" s="470"/>
      <c r="E357" s="471"/>
      <c r="F357" s="471"/>
      <c r="G357" s="471"/>
      <c r="H357" s="102" t="s">
        <v>32</v>
      </c>
      <c r="I357" s="472"/>
      <c r="J357" s="473"/>
      <c r="K357" s="24"/>
    </row>
    <row r="358" spans="1:11">
      <c r="A358" s="63">
        <v>3</v>
      </c>
      <c r="B358" s="470" t="s">
        <v>10</v>
      </c>
      <c r="C358" s="470"/>
      <c r="D358" s="470"/>
      <c r="E358" s="471"/>
      <c r="F358" s="471"/>
      <c r="G358" s="471"/>
      <c r="H358" s="102" t="s">
        <v>31</v>
      </c>
      <c r="I358" s="472"/>
      <c r="J358" s="473"/>
      <c r="K358" s="24"/>
    </row>
    <row r="359" spans="1:11">
      <c r="A359" s="63">
        <v>4</v>
      </c>
      <c r="B359" s="470" t="s">
        <v>81</v>
      </c>
      <c r="C359" s="470"/>
      <c r="D359" s="470"/>
      <c r="E359" s="471"/>
      <c r="F359" s="471"/>
      <c r="G359" s="471"/>
      <c r="H359" s="102" t="s">
        <v>31</v>
      </c>
      <c r="I359" s="472"/>
      <c r="J359" s="473"/>
      <c r="K359" s="24"/>
    </row>
    <row r="360" spans="1:11">
      <c r="A360" s="63">
        <v>5</v>
      </c>
      <c r="B360" s="470" t="s">
        <v>11</v>
      </c>
      <c r="C360" s="470"/>
      <c r="D360" s="470"/>
      <c r="E360" s="471"/>
      <c r="F360" s="471"/>
      <c r="G360" s="471"/>
      <c r="H360" s="102" t="s">
        <v>31</v>
      </c>
      <c r="I360" s="472"/>
      <c r="J360" s="473"/>
      <c r="K360" s="24"/>
    </row>
    <row r="361" spans="1:11">
      <c r="A361" s="63">
        <v>6</v>
      </c>
      <c r="B361" s="534" t="s">
        <v>14</v>
      </c>
      <c r="C361" s="535"/>
      <c r="D361" s="535"/>
      <c r="E361" s="471"/>
      <c r="F361" s="471"/>
      <c r="G361" s="471"/>
      <c r="H361" s="102" t="s">
        <v>31</v>
      </c>
      <c r="I361" s="472"/>
      <c r="J361" s="473"/>
      <c r="K361" s="24"/>
    </row>
    <row r="362" spans="1:11">
      <c r="A362" s="63">
        <v>7</v>
      </c>
      <c r="B362" s="534" t="s">
        <v>291</v>
      </c>
      <c r="C362" s="535"/>
      <c r="D362" s="535"/>
      <c r="E362" s="471"/>
      <c r="F362" s="471"/>
      <c r="G362" s="471"/>
      <c r="H362" s="102" t="s">
        <v>28</v>
      </c>
      <c r="I362" s="472"/>
      <c r="J362" s="473"/>
      <c r="K362" s="24"/>
    </row>
    <row r="363" spans="1:11">
      <c r="A363" s="63">
        <v>9</v>
      </c>
      <c r="B363" s="470" t="s">
        <v>292</v>
      </c>
      <c r="C363" s="470"/>
      <c r="D363" s="470"/>
      <c r="E363" s="471"/>
      <c r="F363" s="471"/>
      <c r="G363" s="471"/>
      <c r="H363" s="102" t="s">
        <v>26</v>
      </c>
      <c r="I363" s="472">
        <v>215</v>
      </c>
      <c r="J363" s="473"/>
      <c r="K363" s="24">
        <v>221</v>
      </c>
    </row>
    <row r="364" spans="1:11" ht="13.8" thickBot="1">
      <c r="A364" s="64">
        <v>8</v>
      </c>
      <c r="B364" s="528" t="s">
        <v>15</v>
      </c>
      <c r="C364" s="528"/>
      <c r="D364" s="528"/>
      <c r="E364" s="529"/>
      <c r="F364" s="529"/>
      <c r="G364" s="529"/>
      <c r="H364" s="130" t="s">
        <v>26</v>
      </c>
      <c r="I364" s="530">
        <v>95</v>
      </c>
      <c r="J364" s="531"/>
      <c r="K364" s="25">
        <v>106</v>
      </c>
    </row>
    <row r="366" spans="1:11" ht="13.8">
      <c r="A366" s="96"/>
      <c r="B366" s="465"/>
      <c r="C366" s="465"/>
      <c r="D366" s="465"/>
      <c r="E366" s="16"/>
      <c r="F366" s="16"/>
      <c r="G366" s="16"/>
      <c r="H366" s="16"/>
      <c r="I366" s="16"/>
      <c r="J366" s="16"/>
      <c r="K366" s="92"/>
    </row>
    <row r="367" spans="1:11" ht="14.4" thickBot="1">
      <c r="A367" s="96" t="s">
        <v>193</v>
      </c>
      <c r="B367" s="465" t="s">
        <v>114</v>
      </c>
      <c r="C367" s="466"/>
      <c r="D367" s="466"/>
      <c r="E367" s="466"/>
      <c r="F367" s="466"/>
      <c r="G367" s="466"/>
      <c r="H367" s="466"/>
      <c r="I367" s="466"/>
      <c r="J367" s="106"/>
      <c r="K367" s="92" t="s">
        <v>204</v>
      </c>
    </row>
    <row r="368" spans="1:11" ht="13.8" thickBot="1">
      <c r="A368" s="16"/>
      <c r="B368" s="467"/>
      <c r="C368" s="468"/>
      <c r="D368" s="468"/>
      <c r="E368" s="468"/>
      <c r="F368" s="580"/>
      <c r="G368" s="125"/>
      <c r="H368" s="463" t="s">
        <v>116</v>
      </c>
      <c r="I368" s="464"/>
      <c r="J368" s="461" t="s">
        <v>203</v>
      </c>
      <c r="K368" s="462"/>
    </row>
    <row r="369" spans="1:11" ht="13.8" thickBot="1">
      <c r="A369" s="126"/>
      <c r="B369" s="536" t="s">
        <v>293</v>
      </c>
      <c r="C369" s="537"/>
      <c r="D369" s="538"/>
      <c r="E369" s="538"/>
      <c r="F369" s="538"/>
      <c r="G369" s="120" t="s">
        <v>27</v>
      </c>
      <c r="H369" s="514"/>
      <c r="I369" s="515"/>
      <c r="J369" s="514"/>
      <c r="K369" s="527"/>
    </row>
    <row r="370" spans="1:11">
      <c r="A370" s="532" t="s">
        <v>87</v>
      </c>
      <c r="B370" s="533"/>
      <c r="C370" s="533"/>
      <c r="D370" s="533"/>
      <c r="E370" s="533"/>
      <c r="F370" s="533"/>
      <c r="G370" s="533"/>
      <c r="H370" s="533"/>
      <c r="I370" s="533"/>
      <c r="J370" s="107"/>
      <c r="K370" s="93"/>
    </row>
    <row r="372" spans="1:11" ht="13.8">
      <c r="A372" s="94"/>
      <c r="B372" s="494" t="s">
        <v>283</v>
      </c>
      <c r="C372" s="555"/>
      <c r="D372" s="555"/>
      <c r="E372" s="555"/>
      <c r="F372" s="555"/>
      <c r="G372" s="555"/>
      <c r="H372" s="555"/>
      <c r="I372" s="555"/>
      <c r="J372" s="443"/>
      <c r="K372" s="443"/>
    </row>
    <row r="373" spans="1:11">
      <c r="A373" s="108"/>
      <c r="B373" s="465" t="s">
        <v>299</v>
      </c>
      <c r="C373" s="502"/>
      <c r="D373" s="502"/>
      <c r="E373" s="502"/>
      <c r="F373" s="502"/>
      <c r="G373" s="502"/>
      <c r="H373" s="502"/>
      <c r="I373" s="229"/>
      <c r="J373" s="229"/>
    </row>
    <row r="374" spans="1:11" ht="14.4" thickBot="1">
      <c r="A374" s="94" t="s">
        <v>189</v>
      </c>
      <c r="B374" s="465" t="s">
        <v>82</v>
      </c>
      <c r="C374" s="502"/>
      <c r="D374" s="502"/>
      <c r="E374" s="502"/>
      <c r="F374" s="502"/>
      <c r="G374" s="502"/>
      <c r="H374" s="502"/>
      <c r="I374" s="75"/>
      <c r="J374" s="75"/>
      <c r="K374" s="92" t="s">
        <v>50</v>
      </c>
    </row>
    <row r="375" spans="1:11" ht="13.8" thickBot="1">
      <c r="A375" s="73">
        <v>1</v>
      </c>
      <c r="B375" s="545" t="s">
        <v>59</v>
      </c>
      <c r="C375" s="546"/>
      <c r="D375" s="561" t="s">
        <v>267</v>
      </c>
      <c r="E375" s="562"/>
      <c r="F375" s="562"/>
      <c r="G375" s="562"/>
      <c r="H375" s="562"/>
      <c r="I375" s="562"/>
      <c r="J375" s="562"/>
      <c r="K375" s="563"/>
    </row>
    <row r="376" spans="1:11">
      <c r="A376" s="69">
        <v>2</v>
      </c>
      <c r="B376" s="496" t="s">
        <v>104</v>
      </c>
      <c r="C376" s="542"/>
      <c r="D376" s="17" t="s">
        <v>63</v>
      </c>
      <c r="E376" s="230"/>
      <c r="F376" s="231"/>
      <c r="G376" s="516" t="s">
        <v>273</v>
      </c>
      <c r="H376" s="516"/>
      <c r="I376" s="516"/>
      <c r="J376" s="564"/>
      <c r="K376" s="512"/>
    </row>
    <row r="377" spans="1:11">
      <c r="A377" s="67">
        <v>3</v>
      </c>
      <c r="B377" s="543"/>
      <c r="C377" s="543"/>
      <c r="D377" s="46" t="s">
        <v>64</v>
      </c>
      <c r="E377" s="232"/>
      <c r="F377" s="233"/>
      <c r="G377" s="506" t="s">
        <v>274</v>
      </c>
      <c r="H377" s="506"/>
      <c r="I377" s="506"/>
      <c r="J377" s="565"/>
      <c r="K377" s="489"/>
    </row>
    <row r="378" spans="1:11">
      <c r="A378" s="67">
        <v>4</v>
      </c>
      <c r="B378" s="543"/>
      <c r="C378" s="543"/>
      <c r="D378" s="46" t="s">
        <v>65</v>
      </c>
      <c r="E378" s="232"/>
      <c r="F378" s="233"/>
      <c r="G378" s="506" t="s">
        <v>275</v>
      </c>
      <c r="H378" s="506"/>
      <c r="I378" s="506"/>
      <c r="J378" s="565"/>
      <c r="K378" s="489"/>
    </row>
    <row r="379" spans="1:11" ht="13.8" thickBot="1">
      <c r="A379" s="68">
        <v>5</v>
      </c>
      <c r="B379" s="544"/>
      <c r="C379" s="544"/>
      <c r="D379" s="29" t="s">
        <v>16</v>
      </c>
      <c r="E379" s="235"/>
      <c r="F379" s="236"/>
      <c r="G379" s="566"/>
      <c r="H379" s="566"/>
      <c r="I379" s="566"/>
      <c r="J379" s="567"/>
      <c r="K379" s="509"/>
    </row>
    <row r="380" spans="1:11">
      <c r="A380" s="72">
        <v>6</v>
      </c>
      <c r="B380" s="547" t="s">
        <v>285</v>
      </c>
      <c r="C380" s="568"/>
      <c r="D380" s="568"/>
      <c r="E380" s="237"/>
      <c r="F380" s="238"/>
      <c r="G380" s="569"/>
      <c r="H380" s="569"/>
      <c r="I380" s="569"/>
      <c r="J380" s="570"/>
      <c r="K380" s="551"/>
    </row>
    <row r="381" spans="1:11">
      <c r="A381" s="67">
        <v>7</v>
      </c>
      <c r="B381" s="490" t="s">
        <v>286</v>
      </c>
      <c r="C381" s="552"/>
      <c r="D381" s="491"/>
      <c r="E381" s="228"/>
      <c r="F381" s="234"/>
      <c r="G381" s="506" t="s">
        <v>277</v>
      </c>
      <c r="H381" s="506"/>
      <c r="I381" s="506"/>
      <c r="J381" s="565"/>
      <c r="K381" s="489"/>
    </row>
    <row r="382" spans="1:11">
      <c r="A382" s="67">
        <v>8</v>
      </c>
      <c r="B382" s="553" t="s">
        <v>106</v>
      </c>
      <c r="C382" s="554"/>
      <c r="D382" s="554"/>
      <c r="E382" s="232"/>
      <c r="F382" s="232"/>
      <c r="G382" s="506"/>
      <c r="H382" s="506"/>
      <c r="I382" s="506"/>
      <c r="J382" s="565"/>
      <c r="K382" s="489"/>
    </row>
    <row r="383" spans="1:11">
      <c r="A383" s="67">
        <v>9</v>
      </c>
      <c r="B383" s="470" t="s">
        <v>287</v>
      </c>
      <c r="C383" s="554"/>
      <c r="D383" s="554"/>
      <c r="E383" s="232"/>
      <c r="F383" s="232"/>
      <c r="G383" s="506"/>
      <c r="H383" s="506"/>
      <c r="I383" s="506"/>
      <c r="J383" s="565"/>
      <c r="K383" s="489"/>
    </row>
    <row r="384" spans="1:11">
      <c r="A384" s="67">
        <v>10</v>
      </c>
      <c r="B384" s="553" t="s">
        <v>21</v>
      </c>
      <c r="C384" s="543"/>
      <c r="D384" s="543"/>
      <c r="E384" s="232"/>
      <c r="F384" s="232"/>
      <c r="G384" s="506" t="s">
        <v>300</v>
      </c>
      <c r="H384" s="506"/>
      <c r="I384" s="506"/>
      <c r="J384" s="565"/>
      <c r="K384" s="489"/>
    </row>
    <row r="385" spans="1:11" ht="13.8" thickBot="1">
      <c r="A385" s="67">
        <v>11</v>
      </c>
      <c r="B385" s="470" t="s">
        <v>288</v>
      </c>
      <c r="C385" s="554"/>
      <c r="D385" s="554"/>
      <c r="E385" s="232"/>
      <c r="F385" s="232"/>
      <c r="G385" s="571">
        <v>8720</v>
      </c>
      <c r="H385" s="571"/>
      <c r="I385" s="571"/>
      <c r="J385" s="572"/>
      <c r="K385" s="573"/>
    </row>
    <row r="386" spans="1:11">
      <c r="A386" s="69">
        <v>12</v>
      </c>
      <c r="B386" s="496" t="s">
        <v>23</v>
      </c>
      <c r="C386" s="574"/>
      <c r="D386" s="17" t="s">
        <v>18</v>
      </c>
      <c r="E386" s="230"/>
      <c r="F386" s="230"/>
      <c r="G386" s="516" t="s">
        <v>279</v>
      </c>
      <c r="H386" s="516"/>
      <c r="I386" s="516"/>
      <c r="J386" s="564"/>
      <c r="K386" s="512"/>
    </row>
    <row r="387" spans="1:11">
      <c r="A387" s="67">
        <v>13</v>
      </c>
      <c r="B387" s="554"/>
      <c r="C387" s="554"/>
      <c r="D387" s="46" t="s">
        <v>19</v>
      </c>
      <c r="E387" s="232"/>
      <c r="F387" s="232"/>
      <c r="G387" s="506" t="s">
        <v>280</v>
      </c>
      <c r="H387" s="506"/>
      <c r="I387" s="506"/>
      <c r="J387" s="565"/>
      <c r="K387" s="489"/>
    </row>
    <row r="388" spans="1:11">
      <c r="A388" s="67">
        <v>14</v>
      </c>
      <c r="B388" s="554"/>
      <c r="C388" s="554"/>
      <c r="D388" s="46" t="s">
        <v>44</v>
      </c>
      <c r="E388" s="232"/>
      <c r="F388" s="232"/>
      <c r="G388" s="576" t="s">
        <v>281</v>
      </c>
      <c r="H388" s="576"/>
      <c r="I388" s="576"/>
      <c r="J388" s="577"/>
      <c r="K388" s="578"/>
    </row>
    <row r="389" spans="1:11" ht="13.8" thickBot="1">
      <c r="A389" s="68">
        <v>15</v>
      </c>
      <c r="B389" s="575"/>
      <c r="C389" s="575"/>
      <c r="D389" s="29" t="s">
        <v>17</v>
      </c>
      <c r="E389" s="235"/>
      <c r="F389" s="235"/>
      <c r="G389" s="566" t="s">
        <v>282</v>
      </c>
      <c r="H389" s="566"/>
      <c r="I389" s="566"/>
      <c r="J389" s="567"/>
      <c r="K389" s="509"/>
    </row>
    <row r="390" spans="1:11" ht="14.4" thickBot="1">
      <c r="A390" s="94" t="s">
        <v>190</v>
      </c>
      <c r="B390" s="494" t="s">
        <v>289</v>
      </c>
      <c r="C390" s="344"/>
      <c r="D390" s="344"/>
      <c r="E390" s="344"/>
      <c r="F390" s="344"/>
      <c r="G390" s="344"/>
      <c r="H390" s="344"/>
      <c r="I390" s="344"/>
      <c r="J390" s="101"/>
      <c r="K390" s="92" t="s">
        <v>51</v>
      </c>
    </row>
    <row r="391" spans="1:11">
      <c r="A391" s="31">
        <v>1</v>
      </c>
      <c r="B391" s="496" t="s">
        <v>107</v>
      </c>
      <c r="C391" s="496"/>
      <c r="D391" s="17" t="s">
        <v>290</v>
      </c>
      <c r="E391" s="230"/>
      <c r="F391" s="230"/>
      <c r="G391" s="516"/>
      <c r="H391" s="516"/>
      <c r="I391" s="516"/>
      <c r="J391" s="516"/>
      <c r="K391" s="512"/>
    </row>
    <row r="392" spans="1:11">
      <c r="A392" s="115">
        <v>2</v>
      </c>
      <c r="B392" s="500" t="s">
        <v>109</v>
      </c>
      <c r="C392" s="501"/>
      <c r="D392" s="46" t="s">
        <v>111</v>
      </c>
      <c r="E392" s="109"/>
      <c r="F392" s="109"/>
      <c r="G392" s="506" t="s">
        <v>110</v>
      </c>
      <c r="H392" s="506"/>
      <c r="I392" s="506"/>
      <c r="J392" s="506"/>
      <c r="K392" s="489"/>
    </row>
    <row r="393" spans="1:11">
      <c r="A393" s="67">
        <v>3</v>
      </c>
      <c r="B393" s="490" t="s">
        <v>40</v>
      </c>
      <c r="C393" s="491"/>
      <c r="D393" s="46" t="s">
        <v>95</v>
      </c>
      <c r="E393" s="46"/>
      <c r="F393" s="14"/>
      <c r="G393" s="579"/>
      <c r="H393" s="504"/>
      <c r="I393" s="504"/>
      <c r="J393" s="504"/>
      <c r="K393" s="505"/>
    </row>
    <row r="394" spans="1:11">
      <c r="A394" s="67">
        <v>4</v>
      </c>
      <c r="B394" s="492"/>
      <c r="C394" s="356"/>
      <c r="D394" s="46" t="s">
        <v>93</v>
      </c>
      <c r="E394" s="239"/>
      <c r="F394" s="111"/>
      <c r="G394" s="506"/>
      <c r="H394" s="506"/>
      <c r="I394" s="506"/>
      <c r="J394" s="506"/>
      <c r="K394" s="489"/>
    </row>
    <row r="395" spans="1:11">
      <c r="A395" s="67">
        <v>5</v>
      </c>
      <c r="B395" s="492"/>
      <c r="C395" s="356"/>
      <c r="D395" s="470" t="s">
        <v>96</v>
      </c>
      <c r="E395" s="470"/>
      <c r="F395" s="14"/>
      <c r="G395" s="506"/>
      <c r="H395" s="506"/>
      <c r="I395" s="506"/>
      <c r="J395" s="506"/>
      <c r="K395" s="489"/>
    </row>
    <row r="396" spans="1:11">
      <c r="A396" s="67">
        <v>6</v>
      </c>
      <c r="B396" s="492"/>
      <c r="C396" s="356"/>
      <c r="D396" s="46" t="s">
        <v>94</v>
      </c>
      <c r="E396" s="46"/>
      <c r="F396" s="14"/>
      <c r="G396" s="506"/>
      <c r="H396" s="471"/>
      <c r="I396" s="471"/>
      <c r="J396" s="471"/>
      <c r="K396" s="489"/>
    </row>
    <row r="397" spans="1:11" ht="13.8" thickBot="1">
      <c r="A397" s="68">
        <v>7</v>
      </c>
      <c r="B397" s="493"/>
      <c r="C397" s="358"/>
      <c r="D397" s="117" t="s">
        <v>49</v>
      </c>
      <c r="E397" s="117"/>
      <c r="F397" s="116"/>
      <c r="G397" s="566"/>
      <c r="H397" s="566"/>
      <c r="I397" s="566"/>
      <c r="J397" s="566"/>
      <c r="K397" s="509"/>
    </row>
    <row r="399" spans="1:11" ht="14.4" thickBot="1">
      <c r="A399" s="122" t="s">
        <v>191</v>
      </c>
      <c r="B399" s="560" t="s">
        <v>41</v>
      </c>
      <c r="C399" s="344"/>
      <c r="D399" s="344"/>
      <c r="E399" s="344"/>
      <c r="F399" s="344"/>
      <c r="G399" s="344"/>
      <c r="H399" s="344"/>
      <c r="I399" s="344"/>
      <c r="J399" s="108"/>
      <c r="K399" s="92" t="s">
        <v>52</v>
      </c>
    </row>
    <row r="400" spans="1:11">
      <c r="A400" s="556"/>
      <c r="B400" s="519" t="s">
        <v>45</v>
      </c>
      <c r="C400" s="520"/>
      <c r="D400" s="520"/>
      <c r="E400" s="520"/>
      <c r="F400" s="520"/>
      <c r="G400" s="521"/>
      <c r="H400" s="517" t="s">
        <v>73</v>
      </c>
      <c r="I400" s="558" t="s">
        <v>74</v>
      </c>
      <c r="J400" s="525" t="s">
        <v>46</v>
      </c>
      <c r="K400" s="482" t="s">
        <v>100</v>
      </c>
    </row>
    <row r="401" spans="1:11" ht="13.8" thickBot="1">
      <c r="A401" s="557"/>
      <c r="B401" s="522"/>
      <c r="C401" s="523"/>
      <c r="D401" s="523"/>
      <c r="E401" s="523"/>
      <c r="F401" s="523"/>
      <c r="G401" s="524"/>
      <c r="H401" s="518"/>
      <c r="I401" s="559"/>
      <c r="J401" s="526"/>
      <c r="K401" s="483"/>
    </row>
    <row r="402" spans="1:11">
      <c r="A402" s="79">
        <v>1</v>
      </c>
      <c r="B402" s="485" t="s">
        <v>0</v>
      </c>
      <c r="C402" s="486"/>
      <c r="D402" s="486"/>
      <c r="E402" s="486"/>
      <c r="F402" s="486"/>
      <c r="G402" s="487"/>
      <c r="H402" s="80"/>
      <c r="I402" s="80"/>
      <c r="J402" s="103"/>
      <c r="K402" s="81"/>
    </row>
    <row r="403" spans="1:11">
      <c r="A403" s="61">
        <v>2</v>
      </c>
      <c r="B403" s="454" t="s">
        <v>1</v>
      </c>
      <c r="C403" s="455"/>
      <c r="D403" s="455"/>
      <c r="E403" s="455"/>
      <c r="F403" s="455"/>
      <c r="G403" s="456"/>
      <c r="H403" s="5"/>
      <c r="I403" s="5"/>
      <c r="J403" s="104"/>
      <c r="K403" s="26"/>
    </row>
    <row r="404" spans="1:11">
      <c r="A404" s="61">
        <v>3</v>
      </c>
      <c r="B404" s="454" t="s">
        <v>2</v>
      </c>
      <c r="C404" s="455"/>
      <c r="D404" s="455"/>
      <c r="E404" s="455"/>
      <c r="F404" s="455"/>
      <c r="G404" s="456"/>
      <c r="H404" s="5"/>
      <c r="I404" s="5"/>
      <c r="J404" s="104"/>
      <c r="K404" s="26"/>
    </row>
    <row r="405" spans="1:11">
      <c r="A405" s="61">
        <v>4</v>
      </c>
      <c r="B405" s="454" t="s">
        <v>3</v>
      </c>
      <c r="C405" s="455"/>
      <c r="D405" s="455"/>
      <c r="E405" s="455"/>
      <c r="F405" s="455"/>
      <c r="G405" s="456"/>
      <c r="H405" s="5"/>
      <c r="I405" s="5"/>
      <c r="J405" s="104"/>
      <c r="K405" s="26"/>
    </row>
    <row r="406" spans="1:11">
      <c r="A406" s="61">
        <v>5</v>
      </c>
      <c r="B406" s="454" t="s">
        <v>135</v>
      </c>
      <c r="C406" s="455"/>
      <c r="D406" s="455"/>
      <c r="E406" s="455"/>
      <c r="F406" s="455"/>
      <c r="G406" s="456"/>
      <c r="H406" s="5"/>
      <c r="I406" s="5"/>
      <c r="J406" s="104"/>
      <c r="K406" s="26"/>
    </row>
    <row r="407" spans="1:11">
      <c r="A407" s="61">
        <v>6</v>
      </c>
      <c r="B407" s="454" t="s">
        <v>136</v>
      </c>
      <c r="C407" s="455"/>
      <c r="D407" s="455"/>
      <c r="E407" s="455"/>
      <c r="F407" s="455"/>
      <c r="G407" s="456"/>
      <c r="H407" s="5"/>
      <c r="I407" s="5"/>
      <c r="J407" s="104"/>
      <c r="K407" s="26"/>
    </row>
    <row r="408" spans="1:11">
      <c r="A408" s="61">
        <v>7</v>
      </c>
      <c r="B408" s="454" t="s">
        <v>137</v>
      </c>
      <c r="C408" s="455"/>
      <c r="D408" s="455"/>
      <c r="E408" s="455"/>
      <c r="F408" s="455"/>
      <c r="G408" s="456"/>
      <c r="H408" s="5"/>
      <c r="I408" s="5"/>
      <c r="J408" s="104"/>
      <c r="K408" s="26"/>
    </row>
    <row r="409" spans="1:11">
      <c r="A409" s="61">
        <v>8</v>
      </c>
      <c r="B409" s="454" t="s">
        <v>138</v>
      </c>
      <c r="C409" s="455"/>
      <c r="D409" s="455"/>
      <c r="E409" s="455"/>
      <c r="F409" s="455"/>
      <c r="G409" s="456"/>
      <c r="H409" s="5"/>
      <c r="I409" s="5"/>
      <c r="J409" s="104"/>
      <c r="K409" s="26"/>
    </row>
    <row r="410" spans="1:11">
      <c r="A410" s="61">
        <v>9</v>
      </c>
      <c r="B410" s="454" t="s">
        <v>4</v>
      </c>
      <c r="C410" s="455"/>
      <c r="D410" s="455"/>
      <c r="E410" s="455"/>
      <c r="F410" s="455"/>
      <c r="G410" s="456"/>
      <c r="H410" s="5"/>
      <c r="I410" s="5"/>
      <c r="J410" s="104"/>
      <c r="K410" s="26"/>
    </row>
    <row r="411" spans="1:11">
      <c r="A411" s="61">
        <v>10</v>
      </c>
      <c r="B411" s="454" t="s">
        <v>139</v>
      </c>
      <c r="C411" s="455"/>
      <c r="D411" s="455"/>
      <c r="E411" s="455"/>
      <c r="F411" s="455"/>
      <c r="G411" s="456"/>
      <c r="H411" s="5"/>
      <c r="I411" s="5"/>
      <c r="J411" s="104"/>
      <c r="K411" s="26"/>
    </row>
    <row r="412" spans="1:11">
      <c r="A412" s="61">
        <v>11</v>
      </c>
      <c r="B412" s="454" t="s">
        <v>5</v>
      </c>
      <c r="C412" s="455"/>
      <c r="D412" s="455"/>
      <c r="E412" s="455"/>
      <c r="F412" s="455"/>
      <c r="G412" s="456"/>
      <c r="H412" s="5"/>
      <c r="I412" s="5"/>
      <c r="J412" s="104"/>
      <c r="K412" s="26"/>
    </row>
    <row r="413" spans="1:11">
      <c r="A413" s="61">
        <v>12</v>
      </c>
      <c r="B413" s="480" t="s">
        <v>6</v>
      </c>
      <c r="C413" s="481"/>
      <c r="D413" s="481"/>
      <c r="E413" s="481"/>
      <c r="F413" s="481"/>
      <c r="G413" s="456"/>
      <c r="H413" s="5"/>
      <c r="I413" s="5"/>
      <c r="J413" s="104"/>
      <c r="K413" s="26"/>
    </row>
    <row r="414" spans="1:11" ht="13.8" thickBot="1">
      <c r="A414" s="62">
        <v>13</v>
      </c>
      <c r="B414" s="451"/>
      <c r="C414" s="452"/>
      <c r="D414" s="452"/>
      <c r="E414" s="452"/>
      <c r="F414" s="452"/>
      <c r="G414" s="453"/>
      <c r="H414" s="27"/>
      <c r="I414" s="27"/>
      <c r="J414" s="105"/>
      <c r="K414" s="28"/>
    </row>
    <row r="415" spans="1:11">
      <c r="A415" s="22"/>
      <c r="B415" s="23"/>
      <c r="C415" s="23"/>
      <c r="D415" s="23"/>
      <c r="E415" s="23"/>
      <c r="F415" s="23"/>
      <c r="G415" s="23"/>
      <c r="H415" s="23"/>
      <c r="I415" s="23"/>
      <c r="J415" s="23"/>
    </row>
    <row r="416" spans="1:11" ht="14.4" thickBot="1">
      <c r="A416" s="96" t="s">
        <v>192</v>
      </c>
      <c r="B416" s="373" t="s">
        <v>42</v>
      </c>
      <c r="C416" s="484"/>
      <c r="D416" s="484"/>
      <c r="E416" s="484"/>
      <c r="F416" s="484"/>
      <c r="G416" s="484"/>
      <c r="H416" s="484"/>
      <c r="I416" s="484"/>
      <c r="J416" s="18"/>
      <c r="K416" s="92" t="s">
        <v>53</v>
      </c>
    </row>
    <row r="417" spans="1:11" ht="13.5" customHeight="1" thickBot="1">
      <c r="A417" s="51"/>
      <c r="B417" s="457" t="s">
        <v>30</v>
      </c>
      <c r="C417" s="458"/>
      <c r="D417" s="458"/>
      <c r="E417" s="459"/>
      <c r="F417" s="459"/>
      <c r="G417" s="460"/>
      <c r="H417" s="56" t="s">
        <v>39</v>
      </c>
      <c r="I417" s="457" t="s">
        <v>234</v>
      </c>
      <c r="J417" s="479"/>
      <c r="K417" s="52" t="s">
        <v>258</v>
      </c>
    </row>
    <row r="418" spans="1:11">
      <c r="A418" s="118">
        <v>1</v>
      </c>
      <c r="B418" s="474" t="s">
        <v>13</v>
      </c>
      <c r="C418" s="474"/>
      <c r="D418" s="474"/>
      <c r="E418" s="475"/>
      <c r="F418" s="475"/>
      <c r="G418" s="475"/>
      <c r="H418" s="110" t="s">
        <v>31</v>
      </c>
      <c r="I418" s="476"/>
      <c r="J418" s="477"/>
      <c r="K418" s="119"/>
    </row>
    <row r="419" spans="1:11">
      <c r="A419" s="63">
        <v>2</v>
      </c>
      <c r="B419" s="470" t="s">
        <v>12</v>
      </c>
      <c r="C419" s="470"/>
      <c r="D419" s="470"/>
      <c r="E419" s="471"/>
      <c r="F419" s="471"/>
      <c r="G419" s="471"/>
      <c r="H419" s="102" t="s">
        <v>32</v>
      </c>
      <c r="I419" s="472"/>
      <c r="J419" s="473"/>
      <c r="K419" s="24"/>
    </row>
    <row r="420" spans="1:11">
      <c r="A420" s="63">
        <v>3</v>
      </c>
      <c r="B420" s="470" t="s">
        <v>10</v>
      </c>
      <c r="C420" s="470"/>
      <c r="D420" s="470"/>
      <c r="E420" s="471"/>
      <c r="F420" s="471"/>
      <c r="G420" s="471"/>
      <c r="H420" s="102" t="s">
        <v>31</v>
      </c>
      <c r="I420" s="472"/>
      <c r="J420" s="473"/>
      <c r="K420" s="24"/>
    </row>
    <row r="421" spans="1:11">
      <c r="A421" s="63">
        <v>4</v>
      </c>
      <c r="B421" s="470" t="s">
        <v>81</v>
      </c>
      <c r="C421" s="470"/>
      <c r="D421" s="470"/>
      <c r="E421" s="471"/>
      <c r="F421" s="471"/>
      <c r="G421" s="471"/>
      <c r="H421" s="102" t="s">
        <v>31</v>
      </c>
      <c r="I421" s="472"/>
      <c r="J421" s="473"/>
      <c r="K421" s="24"/>
    </row>
    <row r="422" spans="1:11">
      <c r="A422" s="63">
        <v>5</v>
      </c>
      <c r="B422" s="470" t="s">
        <v>11</v>
      </c>
      <c r="C422" s="470"/>
      <c r="D422" s="470"/>
      <c r="E422" s="471"/>
      <c r="F422" s="471"/>
      <c r="G422" s="471"/>
      <c r="H422" s="102" t="s">
        <v>31</v>
      </c>
      <c r="I422" s="472"/>
      <c r="J422" s="473"/>
      <c r="K422" s="24"/>
    </row>
    <row r="423" spans="1:11">
      <c r="A423" s="63">
        <v>6</v>
      </c>
      <c r="B423" s="534" t="s">
        <v>14</v>
      </c>
      <c r="C423" s="535"/>
      <c r="D423" s="535"/>
      <c r="E423" s="471"/>
      <c r="F423" s="471"/>
      <c r="G423" s="471"/>
      <c r="H423" s="102" t="s">
        <v>31</v>
      </c>
      <c r="I423" s="472"/>
      <c r="J423" s="473"/>
      <c r="K423" s="24"/>
    </row>
    <row r="424" spans="1:11">
      <c r="A424" s="63">
        <v>7</v>
      </c>
      <c r="B424" s="534" t="s">
        <v>291</v>
      </c>
      <c r="C424" s="535"/>
      <c r="D424" s="535"/>
      <c r="E424" s="471"/>
      <c r="F424" s="471"/>
      <c r="G424" s="471"/>
      <c r="H424" s="102" t="s">
        <v>28</v>
      </c>
      <c r="I424" s="472"/>
      <c r="J424" s="473"/>
      <c r="K424" s="24"/>
    </row>
    <row r="425" spans="1:11">
      <c r="A425" s="63">
        <v>9</v>
      </c>
      <c r="B425" s="470" t="s">
        <v>292</v>
      </c>
      <c r="C425" s="470"/>
      <c r="D425" s="470"/>
      <c r="E425" s="471"/>
      <c r="F425" s="471"/>
      <c r="G425" s="471"/>
      <c r="H425" s="102" t="s">
        <v>26</v>
      </c>
      <c r="I425" s="472">
        <v>839</v>
      </c>
      <c r="J425" s="473"/>
      <c r="K425" s="24">
        <v>811</v>
      </c>
    </row>
    <row r="426" spans="1:11" ht="13.8" thickBot="1">
      <c r="A426" s="64">
        <v>8</v>
      </c>
      <c r="B426" s="528" t="s">
        <v>15</v>
      </c>
      <c r="C426" s="528"/>
      <c r="D426" s="528"/>
      <c r="E426" s="529"/>
      <c r="F426" s="529"/>
      <c r="G426" s="529"/>
      <c r="H426" s="130" t="s">
        <v>26</v>
      </c>
      <c r="I426" s="530">
        <v>390</v>
      </c>
      <c r="J426" s="531"/>
      <c r="K426" s="25">
        <v>359</v>
      </c>
    </row>
    <row r="427" spans="1:11" ht="13.8">
      <c r="A427" s="96"/>
      <c r="B427" s="465"/>
      <c r="C427" s="465"/>
      <c r="D427" s="465"/>
      <c r="E427" s="16"/>
      <c r="F427" s="16"/>
      <c r="G427" s="16"/>
      <c r="H427" s="16"/>
      <c r="I427" s="16"/>
      <c r="J427" s="16"/>
      <c r="K427" s="92"/>
    </row>
    <row r="428" spans="1:11" ht="14.4" thickBot="1">
      <c r="A428" s="96" t="s">
        <v>193</v>
      </c>
      <c r="B428" s="465" t="s">
        <v>114</v>
      </c>
      <c r="C428" s="466"/>
      <c r="D428" s="466"/>
      <c r="E428" s="466"/>
      <c r="F428" s="466"/>
      <c r="G428" s="466"/>
      <c r="H428" s="466"/>
      <c r="I428" s="466"/>
      <c r="J428" s="106"/>
      <c r="K428" s="92" t="s">
        <v>204</v>
      </c>
    </row>
    <row r="429" spans="1:11" ht="13.8" thickBot="1">
      <c r="A429" s="16"/>
      <c r="B429" s="467"/>
      <c r="C429" s="468"/>
      <c r="D429" s="468"/>
      <c r="E429" s="468"/>
      <c r="F429" s="580"/>
      <c r="G429" s="125"/>
      <c r="H429" s="463" t="s">
        <v>116</v>
      </c>
      <c r="I429" s="464"/>
      <c r="J429" s="461" t="s">
        <v>203</v>
      </c>
      <c r="K429" s="462"/>
    </row>
    <row r="430" spans="1:11" ht="13.8" thickBot="1">
      <c r="A430" s="126"/>
      <c r="B430" s="536" t="s">
        <v>293</v>
      </c>
      <c r="C430" s="537"/>
      <c r="D430" s="538"/>
      <c r="E430" s="538"/>
      <c r="F430" s="538"/>
      <c r="G430" s="120" t="s">
        <v>27</v>
      </c>
      <c r="H430" s="514"/>
      <c r="I430" s="515"/>
      <c r="J430" s="514"/>
      <c r="K430" s="527"/>
    </row>
    <row r="431" spans="1:11">
      <c r="A431" s="532" t="s">
        <v>87</v>
      </c>
      <c r="B431" s="533"/>
      <c r="C431" s="533"/>
      <c r="D431" s="533"/>
      <c r="E431" s="533"/>
      <c r="F431" s="533"/>
      <c r="G431" s="533"/>
      <c r="H431" s="533"/>
      <c r="I431" s="533"/>
      <c r="J431" s="107"/>
      <c r="K431" s="93"/>
    </row>
    <row r="433" spans="1:11" ht="13.8">
      <c r="A433" s="94"/>
      <c r="B433" s="494" t="s">
        <v>283</v>
      </c>
      <c r="C433" s="555"/>
      <c r="D433" s="555"/>
      <c r="E433" s="555"/>
      <c r="F433" s="555"/>
      <c r="G433" s="555"/>
      <c r="H433" s="555"/>
      <c r="I433" s="555"/>
      <c r="J433" s="443"/>
      <c r="K433" s="443"/>
    </row>
    <row r="434" spans="1:11">
      <c r="A434" s="108"/>
      <c r="B434" s="465" t="s">
        <v>301</v>
      </c>
      <c r="C434" s="502"/>
      <c r="D434" s="502"/>
      <c r="E434" s="502"/>
      <c r="F434" s="502"/>
      <c r="G434" s="502"/>
      <c r="H434" s="502"/>
      <c r="I434" s="229"/>
      <c r="J434" s="229"/>
    </row>
    <row r="435" spans="1:11" ht="14.4" thickBot="1">
      <c r="A435" s="94" t="s">
        <v>189</v>
      </c>
      <c r="B435" s="465" t="s">
        <v>82</v>
      </c>
      <c r="C435" s="502"/>
      <c r="D435" s="502"/>
      <c r="E435" s="502"/>
      <c r="F435" s="502"/>
      <c r="G435" s="502"/>
      <c r="H435" s="502"/>
      <c r="I435" s="75"/>
      <c r="J435" s="75"/>
      <c r="K435" s="92" t="s">
        <v>50</v>
      </c>
    </row>
    <row r="436" spans="1:11" ht="13.8" thickBot="1">
      <c r="A436" s="73">
        <v>1</v>
      </c>
      <c r="B436" s="545" t="s">
        <v>59</v>
      </c>
      <c r="C436" s="546"/>
      <c r="D436" s="561" t="s">
        <v>268</v>
      </c>
      <c r="E436" s="562"/>
      <c r="F436" s="562"/>
      <c r="G436" s="562"/>
      <c r="H436" s="562"/>
      <c r="I436" s="562"/>
      <c r="J436" s="562"/>
      <c r="K436" s="563"/>
    </row>
    <row r="437" spans="1:11">
      <c r="A437" s="69">
        <v>2</v>
      </c>
      <c r="B437" s="496" t="s">
        <v>104</v>
      </c>
      <c r="C437" s="542"/>
      <c r="D437" s="17" t="s">
        <v>63</v>
      </c>
      <c r="E437" s="230"/>
      <c r="F437" s="231"/>
      <c r="G437" s="516" t="s">
        <v>273</v>
      </c>
      <c r="H437" s="516"/>
      <c r="I437" s="516"/>
      <c r="J437" s="564"/>
      <c r="K437" s="512"/>
    </row>
    <row r="438" spans="1:11">
      <c r="A438" s="67">
        <v>3</v>
      </c>
      <c r="B438" s="543"/>
      <c r="C438" s="543"/>
      <c r="D438" s="46" t="s">
        <v>64</v>
      </c>
      <c r="E438" s="232"/>
      <c r="F438" s="233"/>
      <c r="G438" s="506" t="s">
        <v>274</v>
      </c>
      <c r="H438" s="506"/>
      <c r="I438" s="506"/>
      <c r="J438" s="565"/>
      <c r="K438" s="489"/>
    </row>
    <row r="439" spans="1:11">
      <c r="A439" s="67">
        <v>4</v>
      </c>
      <c r="B439" s="543"/>
      <c r="C439" s="543"/>
      <c r="D439" s="46" t="s">
        <v>65</v>
      </c>
      <c r="E439" s="232"/>
      <c r="F439" s="233"/>
      <c r="G439" s="506" t="s">
        <v>275</v>
      </c>
      <c r="H439" s="506"/>
      <c r="I439" s="506"/>
      <c r="J439" s="565"/>
      <c r="K439" s="489"/>
    </row>
    <row r="440" spans="1:11" ht="13.8" thickBot="1">
      <c r="A440" s="68">
        <v>5</v>
      </c>
      <c r="B440" s="544"/>
      <c r="C440" s="544"/>
      <c r="D440" s="29" t="s">
        <v>16</v>
      </c>
      <c r="E440" s="235"/>
      <c r="F440" s="236"/>
      <c r="G440" s="566"/>
      <c r="H440" s="566"/>
      <c r="I440" s="566"/>
      <c r="J440" s="567"/>
      <c r="K440" s="509"/>
    </row>
    <row r="441" spans="1:11">
      <c r="A441" s="72">
        <v>6</v>
      </c>
      <c r="B441" s="547" t="s">
        <v>285</v>
      </c>
      <c r="C441" s="568"/>
      <c r="D441" s="568"/>
      <c r="E441" s="237"/>
      <c r="F441" s="238"/>
      <c r="G441" s="569"/>
      <c r="H441" s="569"/>
      <c r="I441" s="569"/>
      <c r="J441" s="570"/>
      <c r="K441" s="551"/>
    </row>
    <row r="442" spans="1:11">
      <c r="A442" s="67">
        <v>7</v>
      </c>
      <c r="B442" s="490" t="s">
        <v>286</v>
      </c>
      <c r="C442" s="552"/>
      <c r="D442" s="491"/>
      <c r="E442" s="228"/>
      <c r="F442" s="234"/>
      <c r="G442" s="506" t="s">
        <v>277</v>
      </c>
      <c r="H442" s="506"/>
      <c r="I442" s="506"/>
      <c r="J442" s="565"/>
      <c r="K442" s="489"/>
    </row>
    <row r="443" spans="1:11">
      <c r="A443" s="67">
        <v>8</v>
      </c>
      <c r="B443" s="553" t="s">
        <v>106</v>
      </c>
      <c r="C443" s="554"/>
      <c r="D443" s="554"/>
      <c r="E443" s="232"/>
      <c r="F443" s="232"/>
      <c r="G443" s="506"/>
      <c r="H443" s="506"/>
      <c r="I443" s="506"/>
      <c r="J443" s="565"/>
      <c r="K443" s="489"/>
    </row>
    <row r="444" spans="1:11">
      <c r="A444" s="67">
        <v>9</v>
      </c>
      <c r="B444" s="470" t="s">
        <v>287</v>
      </c>
      <c r="C444" s="554"/>
      <c r="D444" s="554"/>
      <c r="E444" s="232"/>
      <c r="F444" s="232"/>
      <c r="G444" s="506"/>
      <c r="H444" s="506"/>
      <c r="I444" s="506"/>
      <c r="J444" s="565"/>
      <c r="K444" s="489"/>
    </row>
    <row r="445" spans="1:11">
      <c r="A445" s="67">
        <v>10</v>
      </c>
      <c r="B445" s="553" t="s">
        <v>21</v>
      </c>
      <c r="C445" s="543"/>
      <c r="D445" s="543"/>
      <c r="E445" s="232"/>
      <c r="F445" s="232"/>
      <c r="G445" s="506" t="s">
        <v>302</v>
      </c>
      <c r="H445" s="506"/>
      <c r="I445" s="506"/>
      <c r="J445" s="565"/>
      <c r="K445" s="489"/>
    </row>
    <row r="446" spans="1:11" ht="13.8" thickBot="1">
      <c r="A446" s="67">
        <v>11</v>
      </c>
      <c r="B446" s="470" t="s">
        <v>288</v>
      </c>
      <c r="C446" s="554"/>
      <c r="D446" s="554"/>
      <c r="E446" s="232"/>
      <c r="F446" s="232"/>
      <c r="G446" s="571">
        <v>6330</v>
      </c>
      <c r="H446" s="571"/>
      <c r="I446" s="571"/>
      <c r="J446" s="572"/>
      <c r="K446" s="573"/>
    </row>
    <row r="447" spans="1:11">
      <c r="A447" s="69">
        <v>12</v>
      </c>
      <c r="B447" s="496" t="s">
        <v>23</v>
      </c>
      <c r="C447" s="574"/>
      <c r="D447" s="17" t="s">
        <v>18</v>
      </c>
      <c r="E447" s="230"/>
      <c r="F447" s="230"/>
      <c r="G447" s="516" t="s">
        <v>279</v>
      </c>
      <c r="H447" s="516"/>
      <c r="I447" s="516"/>
      <c r="J447" s="564"/>
      <c r="K447" s="512"/>
    </row>
    <row r="448" spans="1:11">
      <c r="A448" s="67">
        <v>13</v>
      </c>
      <c r="B448" s="554"/>
      <c r="C448" s="554"/>
      <c r="D448" s="46" t="s">
        <v>19</v>
      </c>
      <c r="E448" s="232"/>
      <c r="F448" s="232"/>
      <c r="G448" s="506" t="s">
        <v>280</v>
      </c>
      <c r="H448" s="506"/>
      <c r="I448" s="506"/>
      <c r="J448" s="565"/>
      <c r="K448" s="489"/>
    </row>
    <row r="449" spans="1:11">
      <c r="A449" s="67">
        <v>14</v>
      </c>
      <c r="B449" s="554"/>
      <c r="C449" s="554"/>
      <c r="D449" s="46" t="s">
        <v>44</v>
      </c>
      <c r="E449" s="232"/>
      <c r="F449" s="232"/>
      <c r="G449" s="576" t="s">
        <v>281</v>
      </c>
      <c r="H449" s="576"/>
      <c r="I449" s="576"/>
      <c r="J449" s="577"/>
      <c r="K449" s="578"/>
    </row>
    <row r="450" spans="1:11" ht="13.8" thickBot="1">
      <c r="A450" s="68">
        <v>15</v>
      </c>
      <c r="B450" s="575"/>
      <c r="C450" s="575"/>
      <c r="D450" s="29" t="s">
        <v>17</v>
      </c>
      <c r="E450" s="235"/>
      <c r="F450" s="235"/>
      <c r="G450" s="566" t="s">
        <v>282</v>
      </c>
      <c r="H450" s="566"/>
      <c r="I450" s="566"/>
      <c r="J450" s="567"/>
      <c r="K450" s="509"/>
    </row>
    <row r="451" spans="1:11" ht="14.4" thickBot="1">
      <c r="A451" s="94" t="s">
        <v>190</v>
      </c>
      <c r="B451" s="494" t="s">
        <v>289</v>
      </c>
      <c r="C451" s="344"/>
      <c r="D451" s="344"/>
      <c r="E451" s="344"/>
      <c r="F451" s="344"/>
      <c r="G451" s="344"/>
      <c r="H451" s="344"/>
      <c r="I451" s="344"/>
      <c r="J451" s="101"/>
      <c r="K451" s="92" t="s">
        <v>51</v>
      </c>
    </row>
    <row r="452" spans="1:11">
      <c r="A452" s="31">
        <v>1</v>
      </c>
      <c r="B452" s="496" t="s">
        <v>107</v>
      </c>
      <c r="C452" s="496"/>
      <c r="D452" s="17" t="s">
        <v>290</v>
      </c>
      <c r="E452" s="230"/>
      <c r="F452" s="230"/>
      <c r="G452" s="516"/>
      <c r="H452" s="516"/>
      <c r="I452" s="516"/>
      <c r="J452" s="516"/>
      <c r="K452" s="512"/>
    </row>
    <row r="453" spans="1:11">
      <c r="A453" s="115">
        <v>2</v>
      </c>
      <c r="B453" s="500" t="s">
        <v>109</v>
      </c>
      <c r="C453" s="501"/>
      <c r="D453" s="46" t="s">
        <v>111</v>
      </c>
      <c r="E453" s="109"/>
      <c r="F453" s="109"/>
      <c r="G453" s="506" t="s">
        <v>110</v>
      </c>
      <c r="H453" s="506"/>
      <c r="I453" s="506"/>
      <c r="J453" s="506"/>
      <c r="K453" s="489"/>
    </row>
    <row r="454" spans="1:11">
      <c r="A454" s="67">
        <v>3</v>
      </c>
      <c r="B454" s="490" t="s">
        <v>40</v>
      </c>
      <c r="C454" s="491"/>
      <c r="D454" s="46" t="s">
        <v>95</v>
      </c>
      <c r="E454" s="46"/>
      <c r="F454" s="14"/>
      <c r="G454" s="579"/>
      <c r="H454" s="504"/>
      <c r="I454" s="504"/>
      <c r="J454" s="504"/>
      <c r="K454" s="505"/>
    </row>
    <row r="455" spans="1:11">
      <c r="A455" s="67">
        <v>4</v>
      </c>
      <c r="B455" s="492"/>
      <c r="C455" s="356"/>
      <c r="D455" s="46" t="s">
        <v>93</v>
      </c>
      <c r="E455" s="239"/>
      <c r="F455" s="111"/>
      <c r="G455" s="506"/>
      <c r="H455" s="506"/>
      <c r="I455" s="506"/>
      <c r="J455" s="506"/>
      <c r="K455" s="489"/>
    </row>
    <row r="456" spans="1:11">
      <c r="A456" s="67">
        <v>5</v>
      </c>
      <c r="B456" s="492"/>
      <c r="C456" s="356"/>
      <c r="D456" s="470" t="s">
        <v>96</v>
      </c>
      <c r="E456" s="470"/>
      <c r="F456" s="14"/>
      <c r="G456" s="506"/>
      <c r="H456" s="506"/>
      <c r="I456" s="506"/>
      <c r="J456" s="506"/>
      <c r="K456" s="489"/>
    </row>
    <row r="457" spans="1:11">
      <c r="A457" s="67">
        <v>6</v>
      </c>
      <c r="B457" s="492"/>
      <c r="C457" s="356"/>
      <c r="D457" s="46" t="s">
        <v>94</v>
      </c>
      <c r="E457" s="46"/>
      <c r="F457" s="14"/>
      <c r="G457" s="506"/>
      <c r="H457" s="471"/>
      <c r="I457" s="471"/>
      <c r="J457" s="471"/>
      <c r="K457" s="489"/>
    </row>
    <row r="458" spans="1:11" ht="13.8" thickBot="1">
      <c r="A458" s="68">
        <v>7</v>
      </c>
      <c r="B458" s="493"/>
      <c r="C458" s="358"/>
      <c r="D458" s="117" t="s">
        <v>49</v>
      </c>
      <c r="E458" s="117"/>
      <c r="F458" s="116"/>
      <c r="G458" s="566"/>
      <c r="H458" s="566"/>
      <c r="I458" s="566"/>
      <c r="J458" s="566"/>
      <c r="K458" s="509"/>
    </row>
    <row r="460" spans="1:11" ht="14.4" thickBot="1">
      <c r="A460" s="122" t="s">
        <v>191</v>
      </c>
      <c r="B460" s="560" t="s">
        <v>41</v>
      </c>
      <c r="C460" s="344"/>
      <c r="D460" s="344"/>
      <c r="E460" s="344"/>
      <c r="F460" s="344"/>
      <c r="G460" s="344"/>
      <c r="H460" s="344"/>
      <c r="I460" s="344"/>
      <c r="J460" s="108"/>
      <c r="K460" s="92" t="s">
        <v>52</v>
      </c>
    </row>
    <row r="461" spans="1:11">
      <c r="A461" s="556"/>
      <c r="B461" s="519" t="s">
        <v>45</v>
      </c>
      <c r="C461" s="520"/>
      <c r="D461" s="520"/>
      <c r="E461" s="520"/>
      <c r="F461" s="520"/>
      <c r="G461" s="521"/>
      <c r="H461" s="517" t="s">
        <v>73</v>
      </c>
      <c r="I461" s="558" t="s">
        <v>74</v>
      </c>
      <c r="J461" s="525" t="s">
        <v>46</v>
      </c>
      <c r="K461" s="482" t="s">
        <v>100</v>
      </c>
    </row>
    <row r="462" spans="1:11" ht="13.8" thickBot="1">
      <c r="A462" s="557"/>
      <c r="B462" s="522"/>
      <c r="C462" s="523"/>
      <c r="D462" s="523"/>
      <c r="E462" s="523"/>
      <c r="F462" s="523"/>
      <c r="G462" s="524"/>
      <c r="H462" s="518"/>
      <c r="I462" s="559"/>
      <c r="J462" s="526"/>
      <c r="K462" s="483"/>
    </row>
    <row r="463" spans="1:11">
      <c r="A463" s="79">
        <v>1</v>
      </c>
      <c r="B463" s="485" t="s">
        <v>0</v>
      </c>
      <c r="C463" s="486"/>
      <c r="D463" s="486"/>
      <c r="E463" s="486"/>
      <c r="F463" s="486"/>
      <c r="G463" s="487"/>
      <c r="H463" s="80"/>
      <c r="I463" s="80"/>
      <c r="J463" s="103"/>
      <c r="K463" s="81"/>
    </row>
    <row r="464" spans="1:11">
      <c r="A464" s="61">
        <v>2</v>
      </c>
      <c r="B464" s="454" t="s">
        <v>1</v>
      </c>
      <c r="C464" s="455"/>
      <c r="D464" s="455"/>
      <c r="E464" s="455"/>
      <c r="F464" s="455"/>
      <c r="G464" s="456"/>
      <c r="H464" s="5"/>
      <c r="I464" s="5"/>
      <c r="J464" s="104"/>
      <c r="K464" s="26"/>
    </row>
    <row r="465" spans="1:11">
      <c r="A465" s="61">
        <v>3</v>
      </c>
      <c r="B465" s="454" t="s">
        <v>2</v>
      </c>
      <c r="C465" s="455"/>
      <c r="D465" s="455"/>
      <c r="E465" s="455"/>
      <c r="F465" s="455"/>
      <c r="G465" s="456"/>
      <c r="H465" s="5"/>
      <c r="I465" s="5"/>
      <c r="J465" s="104"/>
      <c r="K465" s="26"/>
    </row>
    <row r="466" spans="1:11">
      <c r="A466" s="61">
        <v>4</v>
      </c>
      <c r="B466" s="454" t="s">
        <v>3</v>
      </c>
      <c r="C466" s="455"/>
      <c r="D466" s="455"/>
      <c r="E466" s="455"/>
      <c r="F466" s="455"/>
      <c r="G466" s="456"/>
      <c r="H466" s="5"/>
      <c r="I466" s="5"/>
      <c r="J466" s="104"/>
      <c r="K466" s="26"/>
    </row>
    <row r="467" spans="1:11">
      <c r="A467" s="61">
        <v>5</v>
      </c>
      <c r="B467" s="454" t="s">
        <v>135</v>
      </c>
      <c r="C467" s="455"/>
      <c r="D467" s="455"/>
      <c r="E467" s="455"/>
      <c r="F467" s="455"/>
      <c r="G467" s="456"/>
      <c r="H467" s="5"/>
      <c r="I467" s="5"/>
      <c r="J467" s="104"/>
      <c r="K467" s="26"/>
    </row>
    <row r="468" spans="1:11">
      <c r="A468" s="61">
        <v>6</v>
      </c>
      <c r="B468" s="454" t="s">
        <v>136</v>
      </c>
      <c r="C468" s="455"/>
      <c r="D468" s="455"/>
      <c r="E468" s="455"/>
      <c r="F468" s="455"/>
      <c r="G468" s="456"/>
      <c r="H468" s="5"/>
      <c r="I468" s="5"/>
      <c r="J468" s="104"/>
      <c r="K468" s="26"/>
    </row>
    <row r="469" spans="1:11">
      <c r="A469" s="61">
        <v>7</v>
      </c>
      <c r="B469" s="454" t="s">
        <v>137</v>
      </c>
      <c r="C469" s="455"/>
      <c r="D469" s="455"/>
      <c r="E469" s="455"/>
      <c r="F469" s="455"/>
      <c r="G469" s="456"/>
      <c r="H469" s="5"/>
      <c r="I469" s="5"/>
      <c r="J469" s="104"/>
      <c r="K469" s="26"/>
    </row>
    <row r="470" spans="1:11">
      <c r="A470" s="61">
        <v>8</v>
      </c>
      <c r="B470" s="454" t="s">
        <v>138</v>
      </c>
      <c r="C470" s="455"/>
      <c r="D470" s="455"/>
      <c r="E470" s="455"/>
      <c r="F470" s="455"/>
      <c r="G470" s="456"/>
      <c r="H470" s="5"/>
      <c r="I470" s="5"/>
      <c r="J470" s="104"/>
      <c r="K470" s="26"/>
    </row>
    <row r="471" spans="1:11">
      <c r="A471" s="61">
        <v>9</v>
      </c>
      <c r="B471" s="454" t="s">
        <v>4</v>
      </c>
      <c r="C471" s="455"/>
      <c r="D471" s="455"/>
      <c r="E471" s="455"/>
      <c r="F471" s="455"/>
      <c r="G471" s="456"/>
      <c r="H471" s="5"/>
      <c r="I471" s="5"/>
      <c r="J471" s="104"/>
      <c r="K471" s="26"/>
    </row>
    <row r="472" spans="1:11">
      <c r="A472" s="61">
        <v>10</v>
      </c>
      <c r="B472" s="454" t="s">
        <v>139</v>
      </c>
      <c r="C472" s="455"/>
      <c r="D472" s="455"/>
      <c r="E472" s="455"/>
      <c r="F472" s="455"/>
      <c r="G472" s="456"/>
      <c r="H472" s="5"/>
      <c r="I472" s="5"/>
      <c r="J472" s="104"/>
      <c r="K472" s="26"/>
    </row>
    <row r="473" spans="1:11">
      <c r="A473" s="61">
        <v>11</v>
      </c>
      <c r="B473" s="454" t="s">
        <v>5</v>
      </c>
      <c r="C473" s="455"/>
      <c r="D473" s="455"/>
      <c r="E473" s="455"/>
      <c r="F473" s="455"/>
      <c r="G473" s="456"/>
      <c r="H473" s="5"/>
      <c r="I473" s="5"/>
      <c r="J473" s="104"/>
      <c r="K473" s="26"/>
    </row>
    <row r="474" spans="1:11">
      <c r="A474" s="61">
        <v>12</v>
      </c>
      <c r="B474" s="480" t="s">
        <v>6</v>
      </c>
      <c r="C474" s="481"/>
      <c r="D474" s="481"/>
      <c r="E474" s="481"/>
      <c r="F474" s="481"/>
      <c r="G474" s="456"/>
      <c r="H474" s="5"/>
      <c r="I474" s="5"/>
      <c r="J474" s="104"/>
      <c r="K474" s="26"/>
    </row>
    <row r="475" spans="1:11" ht="13.8" thickBot="1">
      <c r="A475" s="62">
        <v>13</v>
      </c>
      <c r="B475" s="451"/>
      <c r="C475" s="452"/>
      <c r="D475" s="452"/>
      <c r="E475" s="452"/>
      <c r="F475" s="452"/>
      <c r="G475" s="453"/>
      <c r="H475" s="27"/>
      <c r="I475" s="27"/>
      <c r="J475" s="105"/>
      <c r="K475" s="28"/>
    </row>
    <row r="476" spans="1:11">
      <c r="A476" s="22"/>
      <c r="B476" s="23"/>
      <c r="C476" s="23"/>
      <c r="D476" s="23"/>
      <c r="E476" s="23"/>
      <c r="F476" s="23"/>
      <c r="G476" s="23"/>
      <c r="H476" s="23"/>
      <c r="I476" s="23"/>
      <c r="J476" s="23"/>
    </row>
    <row r="477" spans="1:11" ht="14.4" thickBot="1">
      <c r="A477" s="96" t="s">
        <v>192</v>
      </c>
      <c r="B477" s="373" t="s">
        <v>42</v>
      </c>
      <c r="C477" s="484"/>
      <c r="D477" s="484"/>
      <c r="E477" s="484"/>
      <c r="F477" s="484"/>
      <c r="G477" s="484"/>
      <c r="H477" s="484"/>
      <c r="I477" s="484"/>
      <c r="J477" s="18"/>
      <c r="K477" s="92" t="s">
        <v>53</v>
      </c>
    </row>
    <row r="478" spans="1:11" ht="13.5" customHeight="1" thickBot="1">
      <c r="A478" s="51"/>
      <c r="B478" s="457" t="s">
        <v>30</v>
      </c>
      <c r="C478" s="458"/>
      <c r="D478" s="458"/>
      <c r="E478" s="459"/>
      <c r="F478" s="459"/>
      <c r="G478" s="460"/>
      <c r="H478" s="56" t="s">
        <v>39</v>
      </c>
      <c r="I478" s="457" t="s">
        <v>234</v>
      </c>
      <c r="J478" s="479"/>
      <c r="K478" s="52" t="s">
        <v>258</v>
      </c>
    </row>
    <row r="479" spans="1:11">
      <c r="A479" s="118">
        <v>1</v>
      </c>
      <c r="B479" s="474" t="s">
        <v>13</v>
      </c>
      <c r="C479" s="474"/>
      <c r="D479" s="474"/>
      <c r="E479" s="475"/>
      <c r="F479" s="475"/>
      <c r="G479" s="475"/>
      <c r="H479" s="110" t="s">
        <v>31</v>
      </c>
      <c r="I479" s="476"/>
      <c r="J479" s="477"/>
      <c r="K479" s="119"/>
    </row>
    <row r="480" spans="1:11">
      <c r="A480" s="63">
        <v>2</v>
      </c>
      <c r="B480" s="470" t="s">
        <v>12</v>
      </c>
      <c r="C480" s="470"/>
      <c r="D480" s="470"/>
      <c r="E480" s="471"/>
      <c r="F480" s="471"/>
      <c r="G480" s="471"/>
      <c r="H480" s="102" t="s">
        <v>32</v>
      </c>
      <c r="I480" s="472"/>
      <c r="J480" s="473"/>
      <c r="K480" s="24"/>
    </row>
    <row r="481" spans="1:11">
      <c r="A481" s="63">
        <v>3</v>
      </c>
      <c r="B481" s="470" t="s">
        <v>10</v>
      </c>
      <c r="C481" s="470"/>
      <c r="D481" s="470"/>
      <c r="E481" s="471"/>
      <c r="F481" s="471"/>
      <c r="G481" s="471"/>
      <c r="H481" s="102" t="s">
        <v>31</v>
      </c>
      <c r="I481" s="472"/>
      <c r="J481" s="473"/>
      <c r="K481" s="24"/>
    </row>
    <row r="482" spans="1:11">
      <c r="A482" s="63">
        <v>4</v>
      </c>
      <c r="B482" s="470" t="s">
        <v>81</v>
      </c>
      <c r="C482" s="470"/>
      <c r="D482" s="470"/>
      <c r="E482" s="471"/>
      <c r="F482" s="471"/>
      <c r="G482" s="471"/>
      <c r="H482" s="102" t="s">
        <v>31</v>
      </c>
      <c r="I482" s="472"/>
      <c r="J482" s="473"/>
      <c r="K482" s="24"/>
    </row>
    <row r="483" spans="1:11">
      <c r="A483" s="63">
        <v>5</v>
      </c>
      <c r="B483" s="470" t="s">
        <v>11</v>
      </c>
      <c r="C483" s="470"/>
      <c r="D483" s="470"/>
      <c r="E483" s="471"/>
      <c r="F483" s="471"/>
      <c r="G483" s="471"/>
      <c r="H483" s="102" t="s">
        <v>31</v>
      </c>
      <c r="I483" s="472"/>
      <c r="J483" s="473"/>
      <c r="K483" s="24"/>
    </row>
    <row r="484" spans="1:11">
      <c r="A484" s="63">
        <v>6</v>
      </c>
      <c r="B484" s="534" t="s">
        <v>14</v>
      </c>
      <c r="C484" s="535"/>
      <c r="D484" s="535"/>
      <c r="E484" s="471"/>
      <c r="F484" s="471"/>
      <c r="G484" s="471"/>
      <c r="H484" s="102" t="s">
        <v>31</v>
      </c>
      <c r="I484" s="472"/>
      <c r="J484" s="473"/>
      <c r="K484" s="24"/>
    </row>
    <row r="485" spans="1:11">
      <c r="A485" s="63">
        <v>7</v>
      </c>
      <c r="B485" s="534" t="s">
        <v>291</v>
      </c>
      <c r="C485" s="535"/>
      <c r="D485" s="535"/>
      <c r="E485" s="471"/>
      <c r="F485" s="471"/>
      <c r="G485" s="471"/>
      <c r="H485" s="102" t="s">
        <v>28</v>
      </c>
      <c r="I485" s="472"/>
      <c r="J485" s="473"/>
      <c r="K485" s="24"/>
    </row>
    <row r="486" spans="1:11">
      <c r="A486" s="63">
        <v>9</v>
      </c>
      <c r="B486" s="470" t="s">
        <v>292</v>
      </c>
      <c r="C486" s="470"/>
      <c r="D486" s="470"/>
      <c r="E486" s="471"/>
      <c r="F486" s="471"/>
      <c r="G486" s="471"/>
      <c r="H486" s="102" t="s">
        <v>26</v>
      </c>
      <c r="I486" s="472">
        <v>267</v>
      </c>
      <c r="J486" s="473"/>
      <c r="K486" s="24">
        <v>611</v>
      </c>
    </row>
    <row r="487" spans="1:11" ht="13.8" thickBot="1">
      <c r="A487" s="64">
        <v>8</v>
      </c>
      <c r="B487" s="528" t="s">
        <v>15</v>
      </c>
      <c r="C487" s="528"/>
      <c r="D487" s="528"/>
      <c r="E487" s="529"/>
      <c r="F487" s="529"/>
      <c r="G487" s="529"/>
      <c r="H487" s="130" t="s">
        <v>26</v>
      </c>
      <c r="I487" s="530">
        <v>271</v>
      </c>
      <c r="J487" s="531"/>
      <c r="K487" s="25">
        <v>264</v>
      </c>
    </row>
    <row r="489" spans="1:11" ht="14.4" thickBot="1">
      <c r="A489" s="96" t="s">
        <v>193</v>
      </c>
      <c r="B489" s="465" t="s">
        <v>114</v>
      </c>
      <c r="C489" s="466"/>
      <c r="D489" s="466"/>
      <c r="E489" s="466"/>
      <c r="F489" s="466"/>
      <c r="G489" s="466"/>
      <c r="H489" s="466"/>
      <c r="I489" s="466"/>
      <c r="J489" s="106"/>
      <c r="K489" s="92" t="s">
        <v>204</v>
      </c>
    </row>
    <row r="490" spans="1:11" ht="13.8" thickBot="1">
      <c r="A490" s="16"/>
      <c r="B490" s="467"/>
      <c r="C490" s="468"/>
      <c r="D490" s="468"/>
      <c r="E490" s="468"/>
      <c r="F490" s="580"/>
      <c r="G490" s="125"/>
      <c r="H490" s="463" t="s">
        <v>116</v>
      </c>
      <c r="I490" s="464"/>
      <c r="J490" s="461" t="s">
        <v>203</v>
      </c>
      <c r="K490" s="462"/>
    </row>
    <row r="491" spans="1:11" ht="13.8" thickBot="1">
      <c r="A491" s="126"/>
      <c r="B491" s="536" t="s">
        <v>293</v>
      </c>
      <c r="C491" s="537"/>
      <c r="D491" s="538"/>
      <c r="E491" s="538"/>
      <c r="F491" s="538"/>
      <c r="G491" s="120" t="s">
        <v>27</v>
      </c>
      <c r="H491" s="514"/>
      <c r="I491" s="515"/>
      <c r="J491" s="514"/>
      <c r="K491" s="527"/>
    </row>
    <row r="492" spans="1:11">
      <c r="A492" s="532" t="s">
        <v>87</v>
      </c>
      <c r="B492" s="533"/>
      <c r="C492" s="533"/>
      <c r="D492" s="533"/>
      <c r="E492" s="533"/>
      <c r="F492" s="533"/>
      <c r="G492" s="533"/>
      <c r="H492" s="533"/>
      <c r="I492" s="533"/>
      <c r="J492" s="107"/>
      <c r="K492" s="93"/>
    </row>
    <row r="494" spans="1:11" ht="13.8">
      <c r="A494" s="94"/>
      <c r="B494" s="494" t="s">
        <v>283</v>
      </c>
      <c r="C494" s="555"/>
      <c r="D494" s="555"/>
      <c r="E494" s="555"/>
      <c r="F494" s="555"/>
      <c r="G494" s="555"/>
      <c r="H494" s="555"/>
      <c r="I494" s="555"/>
      <c r="J494" s="443"/>
      <c r="K494" s="443"/>
    </row>
    <row r="495" spans="1:11">
      <c r="A495" s="108"/>
      <c r="B495" s="465" t="s">
        <v>303</v>
      </c>
      <c r="C495" s="502"/>
      <c r="D495" s="502"/>
      <c r="E495" s="502"/>
      <c r="F495" s="502"/>
      <c r="G495" s="502"/>
      <c r="H495" s="502"/>
      <c r="I495" s="229"/>
      <c r="J495" s="229"/>
    </row>
    <row r="496" spans="1:11" ht="14.4" thickBot="1">
      <c r="A496" s="94" t="s">
        <v>189</v>
      </c>
      <c r="B496" s="465" t="s">
        <v>82</v>
      </c>
      <c r="C496" s="502"/>
      <c r="D496" s="502"/>
      <c r="E496" s="502"/>
      <c r="F496" s="502"/>
      <c r="G496" s="502"/>
      <c r="H496" s="502"/>
      <c r="I496" s="75"/>
      <c r="J496" s="75"/>
      <c r="K496" s="92" t="s">
        <v>50</v>
      </c>
    </row>
    <row r="497" spans="1:11" ht="13.8" thickBot="1">
      <c r="A497" s="73">
        <v>1</v>
      </c>
      <c r="B497" s="545" t="s">
        <v>59</v>
      </c>
      <c r="C497" s="546"/>
      <c r="D497" s="561" t="s">
        <v>269</v>
      </c>
      <c r="E497" s="562"/>
      <c r="F497" s="562"/>
      <c r="G497" s="562"/>
      <c r="H497" s="562"/>
      <c r="I497" s="562"/>
      <c r="J497" s="562"/>
      <c r="K497" s="563"/>
    </row>
    <row r="498" spans="1:11">
      <c r="A498" s="69">
        <v>2</v>
      </c>
      <c r="B498" s="496" t="s">
        <v>104</v>
      </c>
      <c r="C498" s="542"/>
      <c r="D498" s="17" t="s">
        <v>63</v>
      </c>
      <c r="E498" s="230"/>
      <c r="F498" s="231"/>
      <c r="G498" s="516" t="s">
        <v>273</v>
      </c>
      <c r="H498" s="516"/>
      <c r="I498" s="516"/>
      <c r="J498" s="564"/>
      <c r="K498" s="512"/>
    </row>
    <row r="499" spans="1:11">
      <c r="A499" s="67">
        <v>3</v>
      </c>
      <c r="B499" s="543"/>
      <c r="C499" s="543"/>
      <c r="D499" s="46" t="s">
        <v>64</v>
      </c>
      <c r="E499" s="232"/>
      <c r="F499" s="233"/>
      <c r="G499" s="506" t="s">
        <v>274</v>
      </c>
      <c r="H499" s="506"/>
      <c r="I499" s="506"/>
      <c r="J499" s="565"/>
      <c r="K499" s="489"/>
    </row>
    <row r="500" spans="1:11">
      <c r="A500" s="67">
        <v>4</v>
      </c>
      <c r="B500" s="543"/>
      <c r="C500" s="543"/>
      <c r="D500" s="46" t="s">
        <v>65</v>
      </c>
      <c r="E500" s="232"/>
      <c r="F500" s="233"/>
      <c r="G500" s="506" t="s">
        <v>275</v>
      </c>
      <c r="H500" s="506"/>
      <c r="I500" s="506"/>
      <c r="J500" s="565"/>
      <c r="K500" s="489"/>
    </row>
    <row r="501" spans="1:11" ht="13.8" thickBot="1">
      <c r="A501" s="68">
        <v>5</v>
      </c>
      <c r="B501" s="544"/>
      <c r="C501" s="544"/>
      <c r="D501" s="29" t="s">
        <v>16</v>
      </c>
      <c r="E501" s="235"/>
      <c r="F501" s="236"/>
      <c r="G501" s="566"/>
      <c r="H501" s="566"/>
      <c r="I501" s="566"/>
      <c r="J501" s="567"/>
      <c r="K501" s="509"/>
    </row>
    <row r="502" spans="1:11">
      <c r="A502" s="72">
        <v>6</v>
      </c>
      <c r="B502" s="547" t="s">
        <v>285</v>
      </c>
      <c r="C502" s="568"/>
      <c r="D502" s="568"/>
      <c r="E502" s="237"/>
      <c r="F502" s="238"/>
      <c r="G502" s="569"/>
      <c r="H502" s="569"/>
      <c r="I502" s="569"/>
      <c r="J502" s="570"/>
      <c r="K502" s="551"/>
    </row>
    <row r="503" spans="1:11">
      <c r="A503" s="67">
        <v>7</v>
      </c>
      <c r="B503" s="490" t="s">
        <v>286</v>
      </c>
      <c r="C503" s="552"/>
      <c r="D503" s="491"/>
      <c r="E503" s="228"/>
      <c r="F503" s="234"/>
      <c r="G503" s="506" t="s">
        <v>277</v>
      </c>
      <c r="H503" s="506"/>
      <c r="I503" s="506"/>
      <c r="J503" s="565"/>
      <c r="K503" s="489"/>
    </row>
    <row r="504" spans="1:11">
      <c r="A504" s="67">
        <v>8</v>
      </c>
      <c r="B504" s="553" t="s">
        <v>106</v>
      </c>
      <c r="C504" s="554"/>
      <c r="D504" s="554"/>
      <c r="E504" s="232"/>
      <c r="F504" s="232"/>
      <c r="G504" s="506"/>
      <c r="H504" s="506"/>
      <c r="I504" s="506"/>
      <c r="J504" s="565"/>
      <c r="K504" s="489"/>
    </row>
    <row r="505" spans="1:11">
      <c r="A505" s="67">
        <v>9</v>
      </c>
      <c r="B505" s="470" t="s">
        <v>287</v>
      </c>
      <c r="C505" s="554"/>
      <c r="D505" s="554"/>
      <c r="E505" s="232"/>
      <c r="F505" s="232"/>
      <c r="G505" s="506"/>
      <c r="H505" s="506"/>
      <c r="I505" s="506"/>
      <c r="J505" s="565"/>
      <c r="K505" s="489"/>
    </row>
    <row r="506" spans="1:11">
      <c r="A506" s="67">
        <v>10</v>
      </c>
      <c r="B506" s="553" t="s">
        <v>21</v>
      </c>
      <c r="C506" s="543"/>
      <c r="D506" s="543"/>
      <c r="E506" s="232"/>
      <c r="F506" s="232"/>
      <c r="G506" s="506" t="s">
        <v>304</v>
      </c>
      <c r="H506" s="506"/>
      <c r="I506" s="506"/>
      <c r="J506" s="565"/>
      <c r="K506" s="489"/>
    </row>
    <row r="507" spans="1:11" ht="13.8" thickBot="1">
      <c r="A507" s="67">
        <v>11</v>
      </c>
      <c r="B507" s="470" t="s">
        <v>288</v>
      </c>
      <c r="C507" s="554"/>
      <c r="D507" s="554"/>
      <c r="E507" s="232"/>
      <c r="F507" s="232"/>
      <c r="G507" s="571">
        <v>6560</v>
      </c>
      <c r="H507" s="571"/>
      <c r="I507" s="571"/>
      <c r="J507" s="572"/>
      <c r="K507" s="573"/>
    </row>
    <row r="508" spans="1:11">
      <c r="A508" s="69">
        <v>12</v>
      </c>
      <c r="B508" s="496" t="s">
        <v>23</v>
      </c>
      <c r="C508" s="574"/>
      <c r="D508" s="17" t="s">
        <v>18</v>
      </c>
      <c r="E508" s="230"/>
      <c r="F508" s="230"/>
      <c r="G508" s="516" t="s">
        <v>279</v>
      </c>
      <c r="H508" s="516"/>
      <c r="I508" s="516"/>
      <c r="J508" s="564"/>
      <c r="K508" s="512"/>
    </row>
    <row r="509" spans="1:11">
      <c r="A509" s="67">
        <v>13</v>
      </c>
      <c r="B509" s="554"/>
      <c r="C509" s="554"/>
      <c r="D509" s="46" t="s">
        <v>19</v>
      </c>
      <c r="E509" s="232"/>
      <c r="F509" s="232"/>
      <c r="G509" s="506" t="s">
        <v>280</v>
      </c>
      <c r="H509" s="506"/>
      <c r="I509" s="506"/>
      <c r="J509" s="565"/>
      <c r="K509" s="489"/>
    </row>
    <row r="510" spans="1:11">
      <c r="A510" s="67">
        <v>14</v>
      </c>
      <c r="B510" s="554"/>
      <c r="C510" s="554"/>
      <c r="D510" s="46" t="s">
        <v>44</v>
      </c>
      <c r="E510" s="232"/>
      <c r="F510" s="232"/>
      <c r="G510" s="576" t="s">
        <v>281</v>
      </c>
      <c r="H510" s="576"/>
      <c r="I510" s="576"/>
      <c r="J510" s="577"/>
      <c r="K510" s="578"/>
    </row>
    <row r="511" spans="1:11" ht="13.8" thickBot="1">
      <c r="A511" s="68">
        <v>15</v>
      </c>
      <c r="B511" s="575"/>
      <c r="C511" s="575"/>
      <c r="D511" s="29" t="s">
        <v>17</v>
      </c>
      <c r="E511" s="235"/>
      <c r="F511" s="235"/>
      <c r="G511" s="566" t="s">
        <v>282</v>
      </c>
      <c r="H511" s="566"/>
      <c r="I511" s="566"/>
      <c r="J511" s="567"/>
      <c r="K511" s="509"/>
    </row>
    <row r="512" spans="1:11" ht="14.4" thickBot="1">
      <c r="A512" s="94" t="s">
        <v>190</v>
      </c>
      <c r="B512" s="494" t="s">
        <v>289</v>
      </c>
      <c r="C512" s="344"/>
      <c r="D512" s="344"/>
      <c r="E512" s="344"/>
      <c r="F512" s="344"/>
      <c r="G512" s="344"/>
      <c r="H512" s="344"/>
      <c r="I512" s="344"/>
      <c r="J512" s="101"/>
      <c r="K512" s="92" t="s">
        <v>51</v>
      </c>
    </row>
    <row r="513" spans="1:11">
      <c r="A513" s="31">
        <v>1</v>
      </c>
      <c r="B513" s="496" t="s">
        <v>107</v>
      </c>
      <c r="C513" s="496"/>
      <c r="D513" s="17" t="s">
        <v>290</v>
      </c>
      <c r="E513" s="230"/>
      <c r="F513" s="230"/>
      <c r="G513" s="516"/>
      <c r="H513" s="516"/>
      <c r="I513" s="516"/>
      <c r="J513" s="516"/>
      <c r="K513" s="512"/>
    </row>
    <row r="514" spans="1:11">
      <c r="A514" s="115">
        <v>2</v>
      </c>
      <c r="B514" s="500" t="s">
        <v>109</v>
      </c>
      <c r="C514" s="501"/>
      <c r="D514" s="46" t="s">
        <v>111</v>
      </c>
      <c r="E514" s="109"/>
      <c r="F514" s="109"/>
      <c r="G514" s="506" t="s">
        <v>110</v>
      </c>
      <c r="H514" s="506"/>
      <c r="I514" s="506"/>
      <c r="J514" s="506"/>
      <c r="K514" s="489"/>
    </row>
    <row r="515" spans="1:11">
      <c r="A515" s="67">
        <v>3</v>
      </c>
      <c r="B515" s="490" t="s">
        <v>40</v>
      </c>
      <c r="C515" s="491"/>
      <c r="D515" s="46" t="s">
        <v>95</v>
      </c>
      <c r="E515" s="46"/>
      <c r="F515" s="14"/>
      <c r="G515" s="579"/>
      <c r="H515" s="504"/>
      <c r="I515" s="504"/>
      <c r="J515" s="504"/>
      <c r="K515" s="505"/>
    </row>
    <row r="516" spans="1:11">
      <c r="A516" s="67">
        <v>4</v>
      </c>
      <c r="B516" s="492"/>
      <c r="C516" s="356"/>
      <c r="D516" s="46" t="s">
        <v>93</v>
      </c>
      <c r="E516" s="239"/>
      <c r="F516" s="111"/>
      <c r="G516" s="506"/>
      <c r="H516" s="506"/>
      <c r="I516" s="506"/>
      <c r="J516" s="506"/>
      <c r="K516" s="489"/>
    </row>
    <row r="517" spans="1:11">
      <c r="A517" s="67">
        <v>5</v>
      </c>
      <c r="B517" s="492"/>
      <c r="C517" s="356"/>
      <c r="D517" s="470" t="s">
        <v>96</v>
      </c>
      <c r="E517" s="470"/>
      <c r="F517" s="14"/>
      <c r="G517" s="506"/>
      <c r="H517" s="506"/>
      <c r="I517" s="506"/>
      <c r="J517" s="506"/>
      <c r="K517" s="489"/>
    </row>
    <row r="518" spans="1:11">
      <c r="A518" s="67">
        <v>6</v>
      </c>
      <c r="B518" s="492"/>
      <c r="C518" s="356"/>
      <c r="D518" s="46" t="s">
        <v>94</v>
      </c>
      <c r="E518" s="46"/>
      <c r="F518" s="14"/>
      <c r="G518" s="506"/>
      <c r="H518" s="471"/>
      <c r="I518" s="471"/>
      <c r="J518" s="471"/>
      <c r="K518" s="489"/>
    </row>
    <row r="519" spans="1:11" ht="13.8" thickBot="1">
      <c r="A519" s="68">
        <v>7</v>
      </c>
      <c r="B519" s="493"/>
      <c r="C519" s="358"/>
      <c r="D519" s="117" t="s">
        <v>49</v>
      </c>
      <c r="E519" s="117"/>
      <c r="F519" s="116"/>
      <c r="G519" s="566"/>
      <c r="H519" s="566"/>
      <c r="I519" s="566"/>
      <c r="J519" s="566"/>
      <c r="K519" s="509"/>
    </row>
    <row r="521" spans="1:11" ht="14.4" thickBot="1">
      <c r="A521" s="122" t="s">
        <v>191</v>
      </c>
      <c r="B521" s="560" t="s">
        <v>41</v>
      </c>
      <c r="C521" s="344"/>
      <c r="D521" s="344"/>
      <c r="E521" s="344"/>
      <c r="F521" s="344"/>
      <c r="G521" s="344"/>
      <c r="H521" s="344"/>
      <c r="I521" s="344"/>
      <c r="J521" s="108"/>
      <c r="K521" s="92" t="s">
        <v>52</v>
      </c>
    </row>
    <row r="522" spans="1:11">
      <c r="A522" s="556"/>
      <c r="B522" s="519" t="s">
        <v>45</v>
      </c>
      <c r="C522" s="520"/>
      <c r="D522" s="520"/>
      <c r="E522" s="520"/>
      <c r="F522" s="520"/>
      <c r="G522" s="521"/>
      <c r="H522" s="517" t="s">
        <v>73</v>
      </c>
      <c r="I522" s="558" t="s">
        <v>74</v>
      </c>
      <c r="J522" s="525" t="s">
        <v>46</v>
      </c>
      <c r="K522" s="482" t="s">
        <v>100</v>
      </c>
    </row>
    <row r="523" spans="1:11" ht="13.8" thickBot="1">
      <c r="A523" s="557"/>
      <c r="B523" s="522"/>
      <c r="C523" s="523"/>
      <c r="D523" s="523"/>
      <c r="E523" s="523"/>
      <c r="F523" s="523"/>
      <c r="G523" s="524"/>
      <c r="H523" s="518"/>
      <c r="I523" s="559"/>
      <c r="J523" s="526"/>
      <c r="K523" s="483"/>
    </row>
    <row r="524" spans="1:11">
      <c r="A524" s="79">
        <v>1</v>
      </c>
      <c r="B524" s="485" t="s">
        <v>0</v>
      </c>
      <c r="C524" s="486"/>
      <c r="D524" s="486"/>
      <c r="E524" s="486"/>
      <c r="F524" s="486"/>
      <c r="G524" s="487"/>
      <c r="H524" s="80"/>
      <c r="I524" s="80"/>
      <c r="J524" s="103"/>
      <c r="K524" s="81"/>
    </row>
    <row r="525" spans="1:11">
      <c r="A525" s="61">
        <v>2</v>
      </c>
      <c r="B525" s="454" t="s">
        <v>1</v>
      </c>
      <c r="C525" s="455"/>
      <c r="D525" s="455"/>
      <c r="E525" s="455"/>
      <c r="F525" s="455"/>
      <c r="G525" s="456"/>
      <c r="H525" s="5"/>
      <c r="I525" s="5"/>
      <c r="J525" s="104"/>
      <c r="K525" s="26"/>
    </row>
    <row r="526" spans="1:11">
      <c r="A526" s="61">
        <v>3</v>
      </c>
      <c r="B526" s="454" t="s">
        <v>2</v>
      </c>
      <c r="C526" s="455"/>
      <c r="D526" s="455"/>
      <c r="E526" s="455"/>
      <c r="F526" s="455"/>
      <c r="G526" s="456"/>
      <c r="H526" s="5"/>
      <c r="I526" s="5"/>
      <c r="J526" s="104"/>
      <c r="K526" s="26"/>
    </row>
    <row r="527" spans="1:11">
      <c r="A527" s="61">
        <v>4</v>
      </c>
      <c r="B527" s="454" t="s">
        <v>3</v>
      </c>
      <c r="C527" s="455"/>
      <c r="D527" s="455"/>
      <c r="E527" s="455"/>
      <c r="F527" s="455"/>
      <c r="G527" s="456"/>
      <c r="H527" s="5"/>
      <c r="I527" s="5"/>
      <c r="J527" s="104"/>
      <c r="K527" s="26"/>
    </row>
    <row r="528" spans="1:11">
      <c r="A528" s="61">
        <v>5</v>
      </c>
      <c r="B528" s="454" t="s">
        <v>135</v>
      </c>
      <c r="C528" s="455"/>
      <c r="D528" s="455"/>
      <c r="E528" s="455"/>
      <c r="F528" s="455"/>
      <c r="G528" s="456"/>
      <c r="H528" s="5"/>
      <c r="I528" s="5"/>
      <c r="J528" s="104"/>
      <c r="K528" s="26"/>
    </row>
    <row r="529" spans="1:11">
      <c r="A529" s="61">
        <v>6</v>
      </c>
      <c r="B529" s="454" t="s">
        <v>136</v>
      </c>
      <c r="C529" s="455"/>
      <c r="D529" s="455"/>
      <c r="E529" s="455"/>
      <c r="F529" s="455"/>
      <c r="G529" s="456"/>
      <c r="H529" s="5"/>
      <c r="I529" s="5"/>
      <c r="J529" s="104"/>
      <c r="K529" s="26"/>
    </row>
    <row r="530" spans="1:11">
      <c r="A530" s="61">
        <v>7</v>
      </c>
      <c r="B530" s="454" t="s">
        <v>137</v>
      </c>
      <c r="C530" s="455"/>
      <c r="D530" s="455"/>
      <c r="E530" s="455"/>
      <c r="F530" s="455"/>
      <c r="G530" s="456"/>
      <c r="H530" s="5"/>
      <c r="I530" s="5"/>
      <c r="J530" s="104"/>
      <c r="K530" s="26"/>
    </row>
    <row r="531" spans="1:11">
      <c r="A531" s="61">
        <v>8</v>
      </c>
      <c r="B531" s="454" t="s">
        <v>138</v>
      </c>
      <c r="C531" s="455"/>
      <c r="D531" s="455"/>
      <c r="E531" s="455"/>
      <c r="F531" s="455"/>
      <c r="G531" s="456"/>
      <c r="H531" s="5"/>
      <c r="I531" s="5"/>
      <c r="J531" s="104"/>
      <c r="K531" s="26"/>
    </row>
    <row r="532" spans="1:11">
      <c r="A532" s="61">
        <v>9</v>
      </c>
      <c r="B532" s="454" t="s">
        <v>4</v>
      </c>
      <c r="C532" s="455"/>
      <c r="D532" s="455"/>
      <c r="E532" s="455"/>
      <c r="F532" s="455"/>
      <c r="G532" s="456"/>
      <c r="H532" s="5"/>
      <c r="I532" s="5"/>
      <c r="J532" s="104"/>
      <c r="K532" s="26"/>
    </row>
    <row r="533" spans="1:11">
      <c r="A533" s="61">
        <v>10</v>
      </c>
      <c r="B533" s="454" t="s">
        <v>139</v>
      </c>
      <c r="C533" s="455"/>
      <c r="D533" s="455"/>
      <c r="E533" s="455"/>
      <c r="F533" s="455"/>
      <c r="G533" s="456"/>
      <c r="H533" s="5"/>
      <c r="I533" s="5"/>
      <c r="J533" s="104"/>
      <c r="K533" s="26"/>
    </row>
    <row r="534" spans="1:11">
      <c r="A534" s="61">
        <v>11</v>
      </c>
      <c r="B534" s="454" t="s">
        <v>5</v>
      </c>
      <c r="C534" s="455"/>
      <c r="D534" s="455"/>
      <c r="E534" s="455"/>
      <c r="F534" s="455"/>
      <c r="G534" s="456"/>
      <c r="H534" s="5"/>
      <c r="I534" s="5"/>
      <c r="J534" s="104"/>
      <c r="K534" s="26"/>
    </row>
    <row r="535" spans="1:11">
      <c r="A535" s="61">
        <v>12</v>
      </c>
      <c r="B535" s="480" t="s">
        <v>6</v>
      </c>
      <c r="C535" s="481"/>
      <c r="D535" s="481"/>
      <c r="E535" s="481"/>
      <c r="F535" s="481"/>
      <c r="G535" s="456"/>
      <c r="H535" s="5"/>
      <c r="I535" s="5"/>
      <c r="J535" s="104"/>
      <c r="K535" s="26"/>
    </row>
    <row r="536" spans="1:11" ht="13.8" thickBot="1">
      <c r="A536" s="62">
        <v>13</v>
      </c>
      <c r="B536" s="451"/>
      <c r="C536" s="452"/>
      <c r="D536" s="452"/>
      <c r="E536" s="452"/>
      <c r="F536" s="452"/>
      <c r="G536" s="453"/>
      <c r="H536" s="27"/>
      <c r="I536" s="27"/>
      <c r="J536" s="105"/>
      <c r="K536" s="28"/>
    </row>
    <row r="537" spans="1:11">
      <c r="A537" s="22"/>
      <c r="B537" s="23"/>
      <c r="C537" s="23"/>
      <c r="D537" s="23"/>
      <c r="E537" s="23"/>
      <c r="F537" s="23"/>
      <c r="G537" s="23"/>
      <c r="H537" s="23"/>
      <c r="I537" s="23"/>
      <c r="J537" s="23"/>
    </row>
    <row r="538" spans="1:11" ht="14.4" thickBot="1">
      <c r="A538" s="96" t="s">
        <v>192</v>
      </c>
      <c r="B538" s="373" t="s">
        <v>42</v>
      </c>
      <c r="C538" s="484"/>
      <c r="D538" s="484"/>
      <c r="E538" s="484"/>
      <c r="F538" s="484"/>
      <c r="G538" s="484"/>
      <c r="H538" s="484"/>
      <c r="I538" s="484"/>
      <c r="J538" s="18"/>
      <c r="K538" s="92" t="s">
        <v>53</v>
      </c>
    </row>
    <row r="539" spans="1:11" ht="13.5" customHeight="1" thickBot="1">
      <c r="A539" s="51"/>
      <c r="B539" s="457" t="s">
        <v>30</v>
      </c>
      <c r="C539" s="458"/>
      <c r="D539" s="458"/>
      <c r="E539" s="459"/>
      <c r="F539" s="459"/>
      <c r="G539" s="460"/>
      <c r="H539" s="56" t="s">
        <v>39</v>
      </c>
      <c r="I539" s="457" t="s">
        <v>234</v>
      </c>
      <c r="J539" s="479"/>
      <c r="K539" s="52" t="s">
        <v>258</v>
      </c>
    </row>
    <row r="540" spans="1:11">
      <c r="A540" s="118">
        <v>1</v>
      </c>
      <c r="B540" s="474" t="s">
        <v>13</v>
      </c>
      <c r="C540" s="474"/>
      <c r="D540" s="474"/>
      <c r="E540" s="475"/>
      <c r="F540" s="475"/>
      <c r="G540" s="475"/>
      <c r="H540" s="110" t="s">
        <v>31</v>
      </c>
      <c r="I540" s="476"/>
      <c r="J540" s="477"/>
      <c r="K540" s="119"/>
    </row>
    <row r="541" spans="1:11">
      <c r="A541" s="63">
        <v>2</v>
      </c>
      <c r="B541" s="470" t="s">
        <v>12</v>
      </c>
      <c r="C541" s="470"/>
      <c r="D541" s="470"/>
      <c r="E541" s="471"/>
      <c r="F541" s="471"/>
      <c r="G541" s="471"/>
      <c r="H541" s="102" t="s">
        <v>32</v>
      </c>
      <c r="I541" s="472"/>
      <c r="J541" s="473"/>
      <c r="K541" s="24"/>
    </row>
    <row r="542" spans="1:11">
      <c r="A542" s="63">
        <v>3</v>
      </c>
      <c r="B542" s="470" t="s">
        <v>10</v>
      </c>
      <c r="C542" s="470"/>
      <c r="D542" s="470"/>
      <c r="E542" s="471"/>
      <c r="F542" s="471"/>
      <c r="G542" s="471"/>
      <c r="H542" s="102" t="s">
        <v>31</v>
      </c>
      <c r="I542" s="472"/>
      <c r="J542" s="473"/>
      <c r="K542" s="24"/>
    </row>
    <row r="543" spans="1:11">
      <c r="A543" s="63">
        <v>4</v>
      </c>
      <c r="B543" s="470" t="s">
        <v>81</v>
      </c>
      <c r="C543" s="470"/>
      <c r="D543" s="470"/>
      <c r="E543" s="471"/>
      <c r="F543" s="471"/>
      <c r="G543" s="471"/>
      <c r="H543" s="102" t="s">
        <v>31</v>
      </c>
      <c r="I543" s="472"/>
      <c r="J543" s="473"/>
      <c r="K543" s="24"/>
    </row>
    <row r="544" spans="1:11">
      <c r="A544" s="63">
        <v>5</v>
      </c>
      <c r="B544" s="470" t="s">
        <v>11</v>
      </c>
      <c r="C544" s="470"/>
      <c r="D544" s="470"/>
      <c r="E544" s="471"/>
      <c r="F544" s="471"/>
      <c r="G544" s="471"/>
      <c r="H544" s="102" t="s">
        <v>31</v>
      </c>
      <c r="I544" s="472"/>
      <c r="J544" s="473"/>
      <c r="K544" s="24"/>
    </row>
    <row r="545" spans="1:11">
      <c r="A545" s="63">
        <v>6</v>
      </c>
      <c r="B545" s="534" t="s">
        <v>14</v>
      </c>
      <c r="C545" s="535"/>
      <c r="D545" s="535"/>
      <c r="E545" s="471"/>
      <c r="F545" s="471"/>
      <c r="G545" s="471"/>
      <c r="H545" s="102" t="s">
        <v>31</v>
      </c>
      <c r="I545" s="472"/>
      <c r="J545" s="473"/>
      <c r="K545" s="24"/>
    </row>
    <row r="546" spans="1:11">
      <c r="A546" s="63">
        <v>7</v>
      </c>
      <c r="B546" s="534" t="s">
        <v>291</v>
      </c>
      <c r="C546" s="535"/>
      <c r="D546" s="535"/>
      <c r="E546" s="471"/>
      <c r="F546" s="471"/>
      <c r="G546" s="471"/>
      <c r="H546" s="102" t="s">
        <v>28</v>
      </c>
      <c r="I546" s="472"/>
      <c r="J546" s="473"/>
      <c r="K546" s="24"/>
    </row>
    <row r="547" spans="1:11">
      <c r="A547" s="63">
        <v>9</v>
      </c>
      <c r="B547" s="470" t="s">
        <v>292</v>
      </c>
      <c r="C547" s="470"/>
      <c r="D547" s="470"/>
      <c r="E547" s="471"/>
      <c r="F547" s="471"/>
      <c r="G547" s="471"/>
      <c r="H547" s="102" t="s">
        <v>26</v>
      </c>
      <c r="I547" s="472">
        <v>629</v>
      </c>
      <c r="J547" s="473"/>
      <c r="K547" s="24">
        <v>621</v>
      </c>
    </row>
    <row r="548" spans="1:11" ht="13.8" thickBot="1">
      <c r="A548" s="64">
        <v>8</v>
      </c>
      <c r="B548" s="528" t="s">
        <v>15</v>
      </c>
      <c r="C548" s="528"/>
      <c r="D548" s="528"/>
      <c r="E548" s="529"/>
      <c r="F548" s="529"/>
      <c r="G548" s="529"/>
      <c r="H548" s="130" t="s">
        <v>26</v>
      </c>
      <c r="I548" s="530">
        <v>280</v>
      </c>
      <c r="J548" s="531"/>
      <c r="K548" s="25">
        <v>269</v>
      </c>
    </row>
    <row r="549" spans="1:11" ht="13.8">
      <c r="A549" s="96"/>
      <c r="B549" s="465"/>
      <c r="C549" s="465"/>
      <c r="D549" s="465"/>
      <c r="E549" s="16"/>
      <c r="F549" s="16"/>
      <c r="G549" s="16"/>
      <c r="H549" s="16"/>
      <c r="I549" s="16"/>
      <c r="J549" s="16"/>
      <c r="K549" s="92"/>
    </row>
    <row r="550" spans="1:11" ht="14.4" thickBot="1">
      <c r="A550" s="96" t="s">
        <v>193</v>
      </c>
      <c r="B550" s="465" t="s">
        <v>114</v>
      </c>
      <c r="C550" s="466"/>
      <c r="D550" s="466"/>
      <c r="E550" s="466"/>
      <c r="F550" s="466"/>
      <c r="G550" s="466"/>
      <c r="H550" s="466"/>
      <c r="I550" s="466"/>
      <c r="J550" s="106"/>
      <c r="K550" s="92" t="s">
        <v>204</v>
      </c>
    </row>
    <row r="551" spans="1:11" ht="13.8" thickBot="1">
      <c r="A551" s="16"/>
      <c r="B551" s="467"/>
      <c r="C551" s="468"/>
      <c r="D551" s="468"/>
      <c r="E551" s="468"/>
      <c r="F551" s="580"/>
      <c r="G551" s="125"/>
      <c r="H551" s="463" t="s">
        <v>116</v>
      </c>
      <c r="I551" s="464"/>
      <c r="J551" s="461" t="s">
        <v>203</v>
      </c>
      <c r="K551" s="462"/>
    </row>
    <row r="552" spans="1:11" ht="13.8" thickBot="1">
      <c r="A552" s="126"/>
      <c r="B552" s="536" t="s">
        <v>293</v>
      </c>
      <c r="C552" s="537"/>
      <c r="D552" s="538"/>
      <c r="E552" s="538"/>
      <c r="F552" s="538"/>
      <c r="G552" s="120" t="s">
        <v>27</v>
      </c>
      <c r="H552" s="514"/>
      <c r="I552" s="515"/>
      <c r="J552" s="514"/>
      <c r="K552" s="527"/>
    </row>
    <row r="553" spans="1:11">
      <c r="A553" s="532" t="s">
        <v>87</v>
      </c>
      <c r="B553" s="533"/>
      <c r="C553" s="533"/>
      <c r="D553" s="533"/>
      <c r="E553" s="533"/>
      <c r="F553" s="533"/>
      <c r="G553" s="533"/>
      <c r="H553" s="533"/>
      <c r="I553" s="533"/>
      <c r="J553" s="107"/>
      <c r="K553" s="93"/>
    </row>
    <row r="555" spans="1:11" ht="13.8">
      <c r="A555" s="94"/>
      <c r="B555" s="494" t="s">
        <v>283</v>
      </c>
      <c r="C555" s="555"/>
      <c r="D555" s="555"/>
      <c r="E555" s="555"/>
      <c r="F555" s="555"/>
      <c r="G555" s="555"/>
      <c r="H555" s="555"/>
      <c r="I555" s="555"/>
      <c r="J555" s="443"/>
      <c r="K555" s="443"/>
    </row>
    <row r="556" spans="1:11">
      <c r="A556" s="108"/>
      <c r="B556" s="465" t="s">
        <v>305</v>
      </c>
      <c r="C556" s="502"/>
      <c r="D556" s="502"/>
      <c r="E556" s="502"/>
      <c r="F556" s="502"/>
      <c r="G556" s="502"/>
      <c r="H556" s="502"/>
      <c r="I556" s="229"/>
      <c r="J556" s="229"/>
    </row>
    <row r="557" spans="1:11" ht="14.4" thickBot="1">
      <c r="A557" s="94" t="s">
        <v>189</v>
      </c>
      <c r="B557" s="465" t="s">
        <v>82</v>
      </c>
      <c r="C557" s="502"/>
      <c r="D557" s="502"/>
      <c r="E557" s="502"/>
      <c r="F557" s="502"/>
      <c r="G557" s="502"/>
      <c r="H557" s="502"/>
      <c r="I557" s="75"/>
      <c r="J557" s="75"/>
      <c r="K557" s="92" t="s">
        <v>50</v>
      </c>
    </row>
    <row r="558" spans="1:11" ht="13.8" thickBot="1">
      <c r="A558" s="73">
        <v>1</v>
      </c>
      <c r="B558" s="545" t="s">
        <v>59</v>
      </c>
      <c r="C558" s="546"/>
      <c r="D558" s="561" t="s">
        <v>270</v>
      </c>
      <c r="E558" s="562"/>
      <c r="F558" s="562"/>
      <c r="G558" s="562"/>
      <c r="H558" s="562"/>
      <c r="I558" s="562"/>
      <c r="J558" s="562"/>
      <c r="K558" s="563"/>
    </row>
    <row r="559" spans="1:11">
      <c r="A559" s="69">
        <v>2</v>
      </c>
      <c r="B559" s="496" t="s">
        <v>104</v>
      </c>
      <c r="C559" s="542"/>
      <c r="D559" s="17" t="s">
        <v>63</v>
      </c>
      <c r="E559" s="230"/>
      <c r="F559" s="231"/>
      <c r="G559" s="516" t="s">
        <v>273</v>
      </c>
      <c r="H559" s="516"/>
      <c r="I559" s="516"/>
      <c r="J559" s="564"/>
      <c r="K559" s="512"/>
    </row>
    <row r="560" spans="1:11">
      <c r="A560" s="67">
        <v>3</v>
      </c>
      <c r="B560" s="543"/>
      <c r="C560" s="543"/>
      <c r="D560" s="46" t="s">
        <v>64</v>
      </c>
      <c r="E560" s="232"/>
      <c r="F560" s="233"/>
      <c r="G560" s="506" t="s">
        <v>274</v>
      </c>
      <c r="H560" s="506"/>
      <c r="I560" s="506"/>
      <c r="J560" s="565"/>
      <c r="K560" s="489"/>
    </row>
    <row r="561" spans="1:11">
      <c r="A561" s="67">
        <v>4</v>
      </c>
      <c r="B561" s="543"/>
      <c r="C561" s="543"/>
      <c r="D561" s="46" t="s">
        <v>65</v>
      </c>
      <c r="E561" s="232"/>
      <c r="F561" s="233"/>
      <c r="G561" s="506" t="s">
        <v>275</v>
      </c>
      <c r="H561" s="506"/>
      <c r="I561" s="506"/>
      <c r="J561" s="565"/>
      <c r="K561" s="489"/>
    </row>
    <row r="562" spans="1:11" ht="13.8" thickBot="1">
      <c r="A562" s="68">
        <v>5</v>
      </c>
      <c r="B562" s="544"/>
      <c r="C562" s="544"/>
      <c r="D562" s="29" t="s">
        <v>16</v>
      </c>
      <c r="E562" s="235"/>
      <c r="F562" s="236"/>
      <c r="G562" s="566"/>
      <c r="H562" s="566"/>
      <c r="I562" s="566"/>
      <c r="J562" s="567"/>
      <c r="K562" s="509"/>
    </row>
    <row r="563" spans="1:11">
      <c r="A563" s="72">
        <v>6</v>
      </c>
      <c r="B563" s="547" t="s">
        <v>285</v>
      </c>
      <c r="C563" s="568"/>
      <c r="D563" s="568"/>
      <c r="E563" s="237"/>
      <c r="F563" s="238"/>
      <c r="G563" s="569"/>
      <c r="H563" s="569"/>
      <c r="I563" s="569"/>
      <c r="J563" s="570"/>
      <c r="K563" s="551"/>
    </row>
    <row r="564" spans="1:11">
      <c r="A564" s="67">
        <v>7</v>
      </c>
      <c r="B564" s="490" t="s">
        <v>286</v>
      </c>
      <c r="C564" s="552"/>
      <c r="D564" s="491"/>
      <c r="E564" s="228"/>
      <c r="F564" s="234"/>
      <c r="G564" s="506" t="s">
        <v>277</v>
      </c>
      <c r="H564" s="506"/>
      <c r="I564" s="506"/>
      <c r="J564" s="565"/>
      <c r="K564" s="489"/>
    </row>
    <row r="565" spans="1:11">
      <c r="A565" s="67">
        <v>8</v>
      </c>
      <c r="B565" s="553" t="s">
        <v>106</v>
      </c>
      <c r="C565" s="554"/>
      <c r="D565" s="554"/>
      <c r="E565" s="232"/>
      <c r="F565" s="232"/>
      <c r="G565" s="506"/>
      <c r="H565" s="506"/>
      <c r="I565" s="506"/>
      <c r="J565" s="565"/>
      <c r="K565" s="489"/>
    </row>
    <row r="566" spans="1:11">
      <c r="A566" s="67">
        <v>9</v>
      </c>
      <c r="B566" s="470" t="s">
        <v>287</v>
      </c>
      <c r="C566" s="554"/>
      <c r="D566" s="554"/>
      <c r="E566" s="232"/>
      <c r="F566" s="232"/>
      <c r="G566" s="506"/>
      <c r="H566" s="506"/>
      <c r="I566" s="506"/>
      <c r="J566" s="565"/>
      <c r="K566" s="489"/>
    </row>
    <row r="567" spans="1:11">
      <c r="A567" s="67">
        <v>10</v>
      </c>
      <c r="B567" s="553" t="s">
        <v>21</v>
      </c>
      <c r="C567" s="543"/>
      <c r="D567" s="543"/>
      <c r="E567" s="232"/>
      <c r="F567" s="232"/>
      <c r="G567" s="506" t="s">
        <v>304</v>
      </c>
      <c r="H567" s="506"/>
      <c r="I567" s="506"/>
      <c r="J567" s="565"/>
      <c r="K567" s="489"/>
    </row>
    <row r="568" spans="1:11" ht="13.8" thickBot="1">
      <c r="A568" s="67">
        <v>11</v>
      </c>
      <c r="B568" s="470" t="s">
        <v>288</v>
      </c>
      <c r="C568" s="554"/>
      <c r="D568" s="554"/>
      <c r="E568" s="232"/>
      <c r="F568" s="232"/>
      <c r="G568" s="571">
        <v>6712</v>
      </c>
      <c r="H568" s="571"/>
      <c r="I568" s="571"/>
      <c r="J568" s="572"/>
      <c r="K568" s="573"/>
    </row>
    <row r="569" spans="1:11">
      <c r="A569" s="69">
        <v>12</v>
      </c>
      <c r="B569" s="496" t="s">
        <v>23</v>
      </c>
      <c r="C569" s="574"/>
      <c r="D569" s="17" t="s">
        <v>18</v>
      </c>
      <c r="E569" s="230"/>
      <c r="F569" s="230"/>
      <c r="G569" s="516" t="s">
        <v>279</v>
      </c>
      <c r="H569" s="516"/>
      <c r="I569" s="516"/>
      <c r="J569" s="564"/>
      <c r="K569" s="512"/>
    </row>
    <row r="570" spans="1:11">
      <c r="A570" s="67">
        <v>13</v>
      </c>
      <c r="B570" s="554"/>
      <c r="C570" s="554"/>
      <c r="D570" s="46" t="s">
        <v>19</v>
      </c>
      <c r="E570" s="232"/>
      <c r="F570" s="232"/>
      <c r="G570" s="506" t="s">
        <v>280</v>
      </c>
      <c r="H570" s="506"/>
      <c r="I570" s="506"/>
      <c r="J570" s="565"/>
      <c r="K570" s="489"/>
    </row>
    <row r="571" spans="1:11">
      <c r="A571" s="67">
        <v>14</v>
      </c>
      <c r="B571" s="554"/>
      <c r="C571" s="554"/>
      <c r="D571" s="46" t="s">
        <v>44</v>
      </c>
      <c r="E571" s="232"/>
      <c r="F571" s="232"/>
      <c r="G571" s="576" t="s">
        <v>281</v>
      </c>
      <c r="H571" s="576"/>
      <c r="I571" s="576"/>
      <c r="J571" s="577"/>
      <c r="K571" s="578"/>
    </row>
    <row r="572" spans="1:11" ht="13.8" thickBot="1">
      <c r="A572" s="68">
        <v>15</v>
      </c>
      <c r="B572" s="575"/>
      <c r="C572" s="575"/>
      <c r="D572" s="29" t="s">
        <v>17</v>
      </c>
      <c r="E572" s="235"/>
      <c r="F572" s="235"/>
      <c r="G572" s="566" t="s">
        <v>282</v>
      </c>
      <c r="H572" s="566"/>
      <c r="I572" s="566"/>
      <c r="J572" s="567"/>
      <c r="K572" s="509"/>
    </row>
    <row r="573" spans="1:11" ht="14.4" thickBot="1">
      <c r="A573" s="94" t="s">
        <v>190</v>
      </c>
      <c r="B573" s="494" t="s">
        <v>289</v>
      </c>
      <c r="C573" s="344"/>
      <c r="D573" s="344"/>
      <c r="E573" s="344"/>
      <c r="F573" s="344"/>
      <c r="G573" s="344"/>
      <c r="H573" s="344"/>
      <c r="I573" s="344"/>
      <c r="J573" s="101"/>
      <c r="K573" s="92" t="s">
        <v>51</v>
      </c>
    </row>
    <row r="574" spans="1:11">
      <c r="A574" s="31">
        <v>1</v>
      </c>
      <c r="B574" s="496" t="s">
        <v>107</v>
      </c>
      <c r="C574" s="496"/>
      <c r="D574" s="17" t="s">
        <v>290</v>
      </c>
      <c r="E574" s="230"/>
      <c r="F574" s="230"/>
      <c r="G574" s="516"/>
      <c r="H574" s="516"/>
      <c r="I574" s="516"/>
      <c r="J574" s="516"/>
      <c r="K574" s="512"/>
    </row>
    <row r="575" spans="1:11">
      <c r="A575" s="115">
        <v>2</v>
      </c>
      <c r="B575" s="500" t="s">
        <v>109</v>
      </c>
      <c r="C575" s="501"/>
      <c r="D575" s="46" t="s">
        <v>111</v>
      </c>
      <c r="E575" s="109"/>
      <c r="F575" s="109"/>
      <c r="G575" s="506" t="s">
        <v>110</v>
      </c>
      <c r="H575" s="506"/>
      <c r="I575" s="506"/>
      <c r="J575" s="506"/>
      <c r="K575" s="489"/>
    </row>
    <row r="576" spans="1:11">
      <c r="A576" s="67">
        <v>3</v>
      </c>
      <c r="B576" s="490" t="s">
        <v>40</v>
      </c>
      <c r="C576" s="491"/>
      <c r="D576" s="46" t="s">
        <v>95</v>
      </c>
      <c r="E576" s="46"/>
      <c r="F576" s="14"/>
      <c r="G576" s="579"/>
      <c r="H576" s="504"/>
      <c r="I576" s="504"/>
      <c r="J576" s="504"/>
      <c r="K576" s="505"/>
    </row>
    <row r="577" spans="1:11">
      <c r="A577" s="67">
        <v>4</v>
      </c>
      <c r="B577" s="492"/>
      <c r="C577" s="356"/>
      <c r="D577" s="46" t="s">
        <v>93</v>
      </c>
      <c r="E577" s="239"/>
      <c r="F577" s="111"/>
      <c r="G577" s="506"/>
      <c r="H577" s="506"/>
      <c r="I577" s="506"/>
      <c r="J577" s="506"/>
      <c r="K577" s="489"/>
    </row>
    <row r="578" spans="1:11">
      <c r="A578" s="67">
        <v>5</v>
      </c>
      <c r="B578" s="492"/>
      <c r="C578" s="356"/>
      <c r="D578" s="470" t="s">
        <v>96</v>
      </c>
      <c r="E578" s="470"/>
      <c r="F578" s="14"/>
      <c r="G578" s="506"/>
      <c r="H578" s="506"/>
      <c r="I578" s="506"/>
      <c r="J578" s="506"/>
      <c r="K578" s="489"/>
    </row>
    <row r="579" spans="1:11">
      <c r="A579" s="67">
        <v>6</v>
      </c>
      <c r="B579" s="492"/>
      <c r="C579" s="356"/>
      <c r="D579" s="46" t="s">
        <v>94</v>
      </c>
      <c r="E579" s="46"/>
      <c r="F579" s="14"/>
      <c r="G579" s="506"/>
      <c r="H579" s="471"/>
      <c r="I579" s="471"/>
      <c r="J579" s="471"/>
      <c r="K579" s="489"/>
    </row>
    <row r="580" spans="1:11" ht="13.8" thickBot="1">
      <c r="A580" s="68">
        <v>7</v>
      </c>
      <c r="B580" s="493"/>
      <c r="C580" s="358"/>
      <c r="D580" s="117" t="s">
        <v>49</v>
      </c>
      <c r="E580" s="117"/>
      <c r="F580" s="116"/>
      <c r="G580" s="566"/>
      <c r="H580" s="566"/>
      <c r="I580" s="566"/>
      <c r="J580" s="566"/>
      <c r="K580" s="509"/>
    </row>
    <row r="582" spans="1:11" ht="14.4" thickBot="1">
      <c r="A582" s="122" t="s">
        <v>191</v>
      </c>
      <c r="B582" s="560" t="s">
        <v>41</v>
      </c>
      <c r="C582" s="344"/>
      <c r="D582" s="344"/>
      <c r="E582" s="344"/>
      <c r="F582" s="344"/>
      <c r="G582" s="344"/>
      <c r="H582" s="344"/>
      <c r="I582" s="344"/>
      <c r="J582" s="108"/>
      <c r="K582" s="92" t="s">
        <v>52</v>
      </c>
    </row>
    <row r="583" spans="1:11">
      <c r="A583" s="556"/>
      <c r="B583" s="519" t="s">
        <v>45</v>
      </c>
      <c r="C583" s="520"/>
      <c r="D583" s="520"/>
      <c r="E583" s="520"/>
      <c r="F583" s="520"/>
      <c r="G583" s="521"/>
      <c r="H583" s="517" t="s">
        <v>73</v>
      </c>
      <c r="I583" s="558" t="s">
        <v>74</v>
      </c>
      <c r="J583" s="525" t="s">
        <v>46</v>
      </c>
      <c r="K583" s="482" t="s">
        <v>100</v>
      </c>
    </row>
    <row r="584" spans="1:11" ht="13.8" thickBot="1">
      <c r="A584" s="557"/>
      <c r="B584" s="522"/>
      <c r="C584" s="523"/>
      <c r="D584" s="523"/>
      <c r="E584" s="523"/>
      <c r="F584" s="523"/>
      <c r="G584" s="524"/>
      <c r="H584" s="518"/>
      <c r="I584" s="559"/>
      <c r="J584" s="526"/>
      <c r="K584" s="483"/>
    </row>
    <row r="585" spans="1:11">
      <c r="A585" s="79">
        <v>1</v>
      </c>
      <c r="B585" s="485" t="s">
        <v>0</v>
      </c>
      <c r="C585" s="486"/>
      <c r="D585" s="486"/>
      <c r="E585" s="486"/>
      <c r="F585" s="486"/>
      <c r="G585" s="487"/>
      <c r="H585" s="80"/>
      <c r="I585" s="80"/>
      <c r="J585" s="103"/>
      <c r="K585" s="81"/>
    </row>
    <row r="586" spans="1:11">
      <c r="A586" s="61">
        <v>2</v>
      </c>
      <c r="B586" s="454" t="s">
        <v>1</v>
      </c>
      <c r="C586" s="455"/>
      <c r="D586" s="455"/>
      <c r="E586" s="455"/>
      <c r="F586" s="455"/>
      <c r="G586" s="456"/>
      <c r="H586" s="5"/>
      <c r="I586" s="5"/>
      <c r="J586" s="104"/>
      <c r="K586" s="26"/>
    </row>
    <row r="587" spans="1:11">
      <c r="A587" s="61">
        <v>3</v>
      </c>
      <c r="B587" s="454" t="s">
        <v>2</v>
      </c>
      <c r="C587" s="455"/>
      <c r="D587" s="455"/>
      <c r="E587" s="455"/>
      <c r="F587" s="455"/>
      <c r="G587" s="456"/>
      <c r="H587" s="5"/>
      <c r="I587" s="5"/>
      <c r="J587" s="104"/>
      <c r="K587" s="26"/>
    </row>
    <row r="588" spans="1:11">
      <c r="A588" s="61">
        <v>4</v>
      </c>
      <c r="B588" s="454" t="s">
        <v>3</v>
      </c>
      <c r="C588" s="455"/>
      <c r="D588" s="455"/>
      <c r="E588" s="455"/>
      <c r="F588" s="455"/>
      <c r="G588" s="456"/>
      <c r="H588" s="5"/>
      <c r="I588" s="5"/>
      <c r="J588" s="104"/>
      <c r="K588" s="26"/>
    </row>
    <row r="589" spans="1:11">
      <c r="A589" s="61">
        <v>5</v>
      </c>
      <c r="B589" s="454" t="s">
        <v>135</v>
      </c>
      <c r="C589" s="455"/>
      <c r="D589" s="455"/>
      <c r="E589" s="455"/>
      <c r="F589" s="455"/>
      <c r="G589" s="456"/>
      <c r="H589" s="5"/>
      <c r="I589" s="5"/>
      <c r="J589" s="104"/>
      <c r="K589" s="26"/>
    </row>
    <row r="590" spans="1:11">
      <c r="A590" s="61">
        <v>6</v>
      </c>
      <c r="B590" s="454" t="s">
        <v>136</v>
      </c>
      <c r="C590" s="455"/>
      <c r="D590" s="455"/>
      <c r="E590" s="455"/>
      <c r="F590" s="455"/>
      <c r="G590" s="456"/>
      <c r="H590" s="5"/>
      <c r="I590" s="5"/>
      <c r="J590" s="104"/>
      <c r="K590" s="26"/>
    </row>
    <row r="591" spans="1:11">
      <c r="A591" s="61">
        <v>7</v>
      </c>
      <c r="B591" s="454" t="s">
        <v>137</v>
      </c>
      <c r="C591" s="455"/>
      <c r="D591" s="455"/>
      <c r="E591" s="455"/>
      <c r="F591" s="455"/>
      <c r="G591" s="456"/>
      <c r="H591" s="5"/>
      <c r="I591" s="5"/>
      <c r="J591" s="104"/>
      <c r="K591" s="26"/>
    </row>
    <row r="592" spans="1:11">
      <c r="A592" s="61">
        <v>8</v>
      </c>
      <c r="B592" s="454" t="s">
        <v>138</v>
      </c>
      <c r="C592" s="455"/>
      <c r="D592" s="455"/>
      <c r="E592" s="455"/>
      <c r="F592" s="455"/>
      <c r="G592" s="456"/>
      <c r="H592" s="5"/>
      <c r="I592" s="5"/>
      <c r="J592" s="104"/>
      <c r="K592" s="26"/>
    </row>
    <row r="593" spans="1:11">
      <c r="A593" s="61">
        <v>9</v>
      </c>
      <c r="B593" s="454" t="s">
        <v>4</v>
      </c>
      <c r="C593" s="455"/>
      <c r="D593" s="455"/>
      <c r="E593" s="455"/>
      <c r="F593" s="455"/>
      <c r="G593" s="456"/>
      <c r="H593" s="5"/>
      <c r="I593" s="5"/>
      <c r="J593" s="104"/>
      <c r="K593" s="26"/>
    </row>
    <row r="594" spans="1:11">
      <c r="A594" s="61">
        <v>10</v>
      </c>
      <c r="B594" s="454" t="s">
        <v>139</v>
      </c>
      <c r="C594" s="455"/>
      <c r="D594" s="455"/>
      <c r="E594" s="455"/>
      <c r="F594" s="455"/>
      <c r="G594" s="456"/>
      <c r="H594" s="5"/>
      <c r="I594" s="5"/>
      <c r="J594" s="104"/>
      <c r="K594" s="26"/>
    </row>
    <row r="595" spans="1:11">
      <c r="A595" s="61">
        <v>11</v>
      </c>
      <c r="B595" s="454" t="s">
        <v>5</v>
      </c>
      <c r="C595" s="455"/>
      <c r="D595" s="455"/>
      <c r="E595" s="455"/>
      <c r="F595" s="455"/>
      <c r="G595" s="456"/>
      <c r="H595" s="5"/>
      <c r="I595" s="5"/>
      <c r="J595" s="104"/>
      <c r="K595" s="26"/>
    </row>
    <row r="596" spans="1:11">
      <c r="A596" s="61">
        <v>12</v>
      </c>
      <c r="B596" s="480" t="s">
        <v>6</v>
      </c>
      <c r="C596" s="481"/>
      <c r="D596" s="481"/>
      <c r="E596" s="481"/>
      <c r="F596" s="481"/>
      <c r="G596" s="456"/>
      <c r="H596" s="5"/>
      <c r="I596" s="5"/>
      <c r="J596" s="104"/>
      <c r="K596" s="26"/>
    </row>
    <row r="597" spans="1:11" ht="13.8" thickBot="1">
      <c r="A597" s="62">
        <v>13</v>
      </c>
      <c r="B597" s="451"/>
      <c r="C597" s="452"/>
      <c r="D597" s="452"/>
      <c r="E597" s="452"/>
      <c r="F597" s="452"/>
      <c r="G597" s="453"/>
      <c r="H597" s="27"/>
      <c r="I597" s="27"/>
      <c r="J597" s="105"/>
      <c r="K597" s="28"/>
    </row>
    <row r="598" spans="1:11">
      <c r="A598" s="22"/>
      <c r="B598" s="23"/>
      <c r="C598" s="23"/>
      <c r="D598" s="23"/>
      <c r="E598" s="23"/>
      <c r="F598" s="23"/>
      <c r="G598" s="23"/>
      <c r="H598" s="23"/>
      <c r="I598" s="23"/>
      <c r="J598" s="23"/>
    </row>
    <row r="599" spans="1:11" ht="14.4" thickBot="1">
      <c r="A599" s="96" t="s">
        <v>192</v>
      </c>
      <c r="B599" s="373" t="s">
        <v>42</v>
      </c>
      <c r="C599" s="484"/>
      <c r="D599" s="484"/>
      <c r="E599" s="484"/>
      <c r="F599" s="484"/>
      <c r="G599" s="484"/>
      <c r="H599" s="484"/>
      <c r="I599" s="484"/>
      <c r="J599" s="18"/>
      <c r="K599" s="92" t="s">
        <v>53</v>
      </c>
    </row>
    <row r="600" spans="1:11" ht="13.5" customHeight="1" thickBot="1">
      <c r="A600" s="51"/>
      <c r="B600" s="457" t="s">
        <v>30</v>
      </c>
      <c r="C600" s="458"/>
      <c r="D600" s="458"/>
      <c r="E600" s="459"/>
      <c r="F600" s="459"/>
      <c r="G600" s="460"/>
      <c r="H600" s="56" t="s">
        <v>39</v>
      </c>
      <c r="I600" s="457" t="s">
        <v>234</v>
      </c>
      <c r="J600" s="479"/>
      <c r="K600" s="52" t="s">
        <v>258</v>
      </c>
    </row>
    <row r="601" spans="1:11">
      <c r="A601" s="118">
        <v>1</v>
      </c>
      <c r="B601" s="474" t="s">
        <v>13</v>
      </c>
      <c r="C601" s="474"/>
      <c r="D601" s="474"/>
      <c r="E601" s="475"/>
      <c r="F601" s="475"/>
      <c r="G601" s="475"/>
      <c r="H601" s="110" t="s">
        <v>31</v>
      </c>
      <c r="I601" s="476"/>
      <c r="J601" s="477"/>
      <c r="K601" s="119"/>
    </row>
    <row r="602" spans="1:11">
      <c r="A602" s="63">
        <v>2</v>
      </c>
      <c r="B602" s="470" t="s">
        <v>12</v>
      </c>
      <c r="C602" s="470"/>
      <c r="D602" s="470"/>
      <c r="E602" s="471"/>
      <c r="F602" s="471"/>
      <c r="G602" s="471"/>
      <c r="H602" s="102" t="s">
        <v>32</v>
      </c>
      <c r="I602" s="472"/>
      <c r="J602" s="473"/>
      <c r="K602" s="24"/>
    </row>
    <row r="603" spans="1:11">
      <c r="A603" s="63">
        <v>3</v>
      </c>
      <c r="B603" s="470" t="s">
        <v>10</v>
      </c>
      <c r="C603" s="470"/>
      <c r="D603" s="470"/>
      <c r="E603" s="471"/>
      <c r="F603" s="471"/>
      <c r="G603" s="471"/>
      <c r="H603" s="102" t="s">
        <v>31</v>
      </c>
      <c r="I603" s="472"/>
      <c r="J603" s="473"/>
      <c r="K603" s="24"/>
    </row>
    <row r="604" spans="1:11">
      <c r="A604" s="63">
        <v>4</v>
      </c>
      <c r="B604" s="470" t="s">
        <v>81</v>
      </c>
      <c r="C604" s="470"/>
      <c r="D604" s="470"/>
      <c r="E604" s="471"/>
      <c r="F604" s="471"/>
      <c r="G604" s="471"/>
      <c r="H604" s="102" t="s">
        <v>31</v>
      </c>
      <c r="I604" s="472"/>
      <c r="J604" s="473"/>
      <c r="K604" s="24"/>
    </row>
    <row r="605" spans="1:11">
      <c r="A605" s="63">
        <v>5</v>
      </c>
      <c r="B605" s="470" t="s">
        <v>11</v>
      </c>
      <c r="C605" s="470"/>
      <c r="D605" s="470"/>
      <c r="E605" s="471"/>
      <c r="F605" s="471"/>
      <c r="G605" s="471"/>
      <c r="H605" s="102" t="s">
        <v>31</v>
      </c>
      <c r="I605" s="472"/>
      <c r="J605" s="473"/>
      <c r="K605" s="24"/>
    </row>
    <row r="606" spans="1:11">
      <c r="A606" s="63">
        <v>6</v>
      </c>
      <c r="B606" s="534" t="s">
        <v>14</v>
      </c>
      <c r="C606" s="535"/>
      <c r="D606" s="535"/>
      <c r="E606" s="471"/>
      <c r="F606" s="471"/>
      <c r="G606" s="471"/>
      <c r="H606" s="102" t="s">
        <v>31</v>
      </c>
      <c r="I606" s="472"/>
      <c r="J606" s="473"/>
      <c r="K606" s="24"/>
    </row>
    <row r="607" spans="1:11">
      <c r="A607" s="63">
        <v>7</v>
      </c>
      <c r="B607" s="534" t="s">
        <v>291</v>
      </c>
      <c r="C607" s="535"/>
      <c r="D607" s="535"/>
      <c r="E607" s="471"/>
      <c r="F607" s="471"/>
      <c r="G607" s="471"/>
      <c r="H607" s="102" t="s">
        <v>28</v>
      </c>
      <c r="I607" s="472"/>
      <c r="J607" s="473"/>
      <c r="K607" s="24"/>
    </row>
    <row r="608" spans="1:11">
      <c r="A608" s="63">
        <v>9</v>
      </c>
      <c r="B608" s="470" t="s">
        <v>292</v>
      </c>
      <c r="C608" s="470"/>
      <c r="D608" s="470"/>
      <c r="E608" s="471"/>
      <c r="F608" s="471"/>
      <c r="G608" s="471"/>
      <c r="H608" s="102" t="s">
        <v>26</v>
      </c>
      <c r="I608" s="472">
        <v>626</v>
      </c>
      <c r="J608" s="473"/>
      <c r="K608" s="24">
        <v>634</v>
      </c>
    </row>
    <row r="609" spans="1:11" ht="13.8" thickBot="1">
      <c r="A609" s="64">
        <v>8</v>
      </c>
      <c r="B609" s="528" t="s">
        <v>15</v>
      </c>
      <c r="C609" s="528"/>
      <c r="D609" s="528"/>
      <c r="E609" s="529"/>
      <c r="F609" s="529"/>
      <c r="G609" s="529"/>
      <c r="H609" s="130" t="s">
        <v>26</v>
      </c>
      <c r="I609" s="530">
        <v>282</v>
      </c>
      <c r="J609" s="531"/>
      <c r="K609" s="25">
        <v>271</v>
      </c>
    </row>
    <row r="610" spans="1:11" ht="13.8">
      <c r="A610" s="96"/>
      <c r="B610" s="465"/>
      <c r="C610" s="465"/>
      <c r="D610" s="465"/>
      <c r="E610" s="16"/>
      <c r="F610" s="16"/>
      <c r="G610" s="16"/>
      <c r="H610" s="16"/>
      <c r="I610" s="16"/>
      <c r="J610" s="16"/>
      <c r="K610" s="92"/>
    </row>
    <row r="611" spans="1:11" ht="14.4" thickBot="1">
      <c r="A611" s="96" t="s">
        <v>193</v>
      </c>
      <c r="B611" s="465" t="s">
        <v>114</v>
      </c>
      <c r="C611" s="466"/>
      <c r="D611" s="466"/>
      <c r="E611" s="466"/>
      <c r="F611" s="466"/>
      <c r="G611" s="466"/>
      <c r="H611" s="466"/>
      <c r="I611" s="466"/>
      <c r="J611" s="106"/>
      <c r="K611" s="92" t="s">
        <v>204</v>
      </c>
    </row>
    <row r="612" spans="1:11" ht="13.8" thickBot="1">
      <c r="A612" s="16"/>
      <c r="B612" s="467"/>
      <c r="C612" s="468"/>
      <c r="D612" s="468"/>
      <c r="E612" s="468"/>
      <c r="F612" s="580"/>
      <c r="G612" s="125"/>
      <c r="H612" s="463" t="s">
        <v>116</v>
      </c>
      <c r="I612" s="464"/>
      <c r="J612" s="461" t="s">
        <v>203</v>
      </c>
      <c r="K612" s="462"/>
    </row>
    <row r="613" spans="1:11" ht="13.8" thickBot="1">
      <c r="A613" s="126"/>
      <c r="B613" s="536" t="s">
        <v>293</v>
      </c>
      <c r="C613" s="537"/>
      <c r="D613" s="538"/>
      <c r="E613" s="538"/>
      <c r="F613" s="538"/>
      <c r="G613" s="120" t="s">
        <v>27</v>
      </c>
      <c r="H613" s="514"/>
      <c r="I613" s="515"/>
      <c r="J613" s="514"/>
      <c r="K613" s="527"/>
    </row>
    <row r="615" spans="1:11" ht="13.8">
      <c r="A615" s="94"/>
      <c r="B615" s="494" t="s">
        <v>283</v>
      </c>
      <c r="C615" s="555"/>
      <c r="D615" s="555"/>
      <c r="E615" s="555"/>
      <c r="F615" s="555"/>
      <c r="G615" s="555"/>
      <c r="H615" s="555"/>
      <c r="I615" s="555"/>
      <c r="J615" s="443"/>
      <c r="K615" s="443"/>
    </row>
    <row r="616" spans="1:11">
      <c r="A616" s="108"/>
      <c r="B616" s="465" t="s">
        <v>306</v>
      </c>
      <c r="C616" s="502"/>
      <c r="D616" s="502"/>
      <c r="E616" s="502"/>
      <c r="F616" s="502"/>
      <c r="G616" s="502"/>
      <c r="H616" s="502"/>
      <c r="I616" s="229"/>
      <c r="J616" s="229"/>
    </row>
    <row r="617" spans="1:11" ht="14.4" thickBot="1">
      <c r="A617" s="94" t="s">
        <v>189</v>
      </c>
      <c r="B617" s="465" t="s">
        <v>82</v>
      </c>
      <c r="C617" s="502"/>
      <c r="D617" s="502"/>
      <c r="E617" s="502"/>
      <c r="F617" s="502"/>
      <c r="G617" s="502"/>
      <c r="H617" s="502"/>
      <c r="I617" s="75"/>
      <c r="J617" s="75"/>
      <c r="K617" s="92" t="s">
        <v>50</v>
      </c>
    </row>
    <row r="618" spans="1:11" ht="13.8" thickBot="1">
      <c r="A618" s="73">
        <v>1</v>
      </c>
      <c r="B618" s="545" t="s">
        <v>59</v>
      </c>
      <c r="C618" s="546"/>
      <c r="D618" s="561" t="s">
        <v>271</v>
      </c>
      <c r="E618" s="562"/>
      <c r="F618" s="562"/>
      <c r="G618" s="562"/>
      <c r="H618" s="562"/>
      <c r="I618" s="562"/>
      <c r="J618" s="562"/>
      <c r="K618" s="563"/>
    </row>
    <row r="619" spans="1:11">
      <c r="A619" s="69">
        <v>2</v>
      </c>
      <c r="B619" s="496" t="s">
        <v>104</v>
      </c>
      <c r="C619" s="542"/>
      <c r="D619" s="17" t="s">
        <v>63</v>
      </c>
      <c r="E619" s="230"/>
      <c r="F619" s="231"/>
      <c r="G619" s="516" t="s">
        <v>273</v>
      </c>
      <c r="H619" s="516"/>
      <c r="I619" s="516"/>
      <c r="J619" s="564"/>
      <c r="K619" s="512"/>
    </row>
    <row r="620" spans="1:11">
      <c r="A620" s="67">
        <v>3</v>
      </c>
      <c r="B620" s="543"/>
      <c r="C620" s="543"/>
      <c r="D620" s="46" t="s">
        <v>64</v>
      </c>
      <c r="E620" s="232"/>
      <c r="F620" s="233"/>
      <c r="G620" s="506" t="s">
        <v>274</v>
      </c>
      <c r="H620" s="506"/>
      <c r="I620" s="506"/>
      <c r="J620" s="565"/>
      <c r="K620" s="489"/>
    </row>
    <row r="621" spans="1:11">
      <c r="A621" s="67">
        <v>4</v>
      </c>
      <c r="B621" s="543"/>
      <c r="C621" s="543"/>
      <c r="D621" s="46" t="s">
        <v>65</v>
      </c>
      <c r="E621" s="232"/>
      <c r="F621" s="233"/>
      <c r="G621" s="506" t="s">
        <v>275</v>
      </c>
      <c r="H621" s="506"/>
      <c r="I621" s="506"/>
      <c r="J621" s="565"/>
      <c r="K621" s="489"/>
    </row>
    <row r="622" spans="1:11" ht="13.8" thickBot="1">
      <c r="A622" s="68">
        <v>5</v>
      </c>
      <c r="B622" s="544"/>
      <c r="C622" s="544"/>
      <c r="D622" s="29" t="s">
        <v>16</v>
      </c>
      <c r="E622" s="235"/>
      <c r="F622" s="236"/>
      <c r="G622" s="566"/>
      <c r="H622" s="566"/>
      <c r="I622" s="566"/>
      <c r="J622" s="567"/>
      <c r="K622" s="509"/>
    </row>
    <row r="623" spans="1:11">
      <c r="A623" s="72">
        <v>6</v>
      </c>
      <c r="B623" s="547" t="s">
        <v>285</v>
      </c>
      <c r="C623" s="568"/>
      <c r="D623" s="568"/>
      <c r="E623" s="237"/>
      <c r="F623" s="238"/>
      <c r="G623" s="569"/>
      <c r="H623" s="569"/>
      <c r="I623" s="569"/>
      <c r="J623" s="570"/>
      <c r="K623" s="551"/>
    </row>
    <row r="624" spans="1:11">
      <c r="A624" s="67">
        <v>7</v>
      </c>
      <c r="B624" s="490" t="s">
        <v>286</v>
      </c>
      <c r="C624" s="552"/>
      <c r="D624" s="491"/>
      <c r="E624" s="228"/>
      <c r="F624" s="234"/>
      <c r="G624" s="506" t="s">
        <v>277</v>
      </c>
      <c r="H624" s="506"/>
      <c r="I624" s="506"/>
      <c r="J624" s="565"/>
      <c r="K624" s="489"/>
    </row>
    <row r="625" spans="1:11">
      <c r="A625" s="67">
        <v>8</v>
      </c>
      <c r="B625" s="553" t="s">
        <v>106</v>
      </c>
      <c r="C625" s="554"/>
      <c r="D625" s="554"/>
      <c r="E625" s="232"/>
      <c r="F625" s="232"/>
      <c r="G625" s="506"/>
      <c r="H625" s="506"/>
      <c r="I625" s="506"/>
      <c r="J625" s="565"/>
      <c r="K625" s="489"/>
    </row>
    <row r="626" spans="1:11">
      <c r="A626" s="67">
        <v>9</v>
      </c>
      <c r="B626" s="470" t="s">
        <v>287</v>
      </c>
      <c r="C626" s="554"/>
      <c r="D626" s="554"/>
      <c r="E626" s="232"/>
      <c r="F626" s="232"/>
      <c r="G626" s="506"/>
      <c r="H626" s="506"/>
      <c r="I626" s="506"/>
      <c r="J626" s="565"/>
      <c r="K626" s="489"/>
    </row>
    <row r="627" spans="1:11">
      <c r="A627" s="67">
        <v>10</v>
      </c>
      <c r="B627" s="553" t="s">
        <v>21</v>
      </c>
      <c r="C627" s="543"/>
      <c r="D627" s="543"/>
      <c r="E627" s="232"/>
      <c r="F627" s="232"/>
      <c r="G627" s="506" t="s">
        <v>307</v>
      </c>
      <c r="H627" s="506"/>
      <c r="I627" s="506"/>
      <c r="J627" s="565"/>
      <c r="K627" s="489"/>
    </row>
    <row r="628" spans="1:11" ht="13.8" thickBot="1">
      <c r="A628" s="67">
        <v>11</v>
      </c>
      <c r="B628" s="470" t="s">
        <v>288</v>
      </c>
      <c r="C628" s="554"/>
      <c r="D628" s="554"/>
      <c r="E628" s="232"/>
      <c r="F628" s="232"/>
      <c r="G628" s="571">
        <v>2996</v>
      </c>
      <c r="H628" s="571"/>
      <c r="I628" s="571"/>
      <c r="J628" s="572"/>
      <c r="K628" s="573"/>
    </row>
    <row r="629" spans="1:11">
      <c r="A629" s="69">
        <v>12</v>
      </c>
      <c r="B629" s="496" t="s">
        <v>23</v>
      </c>
      <c r="C629" s="574"/>
      <c r="D629" s="17" t="s">
        <v>18</v>
      </c>
      <c r="E629" s="230"/>
      <c r="F629" s="230"/>
      <c r="G629" s="516" t="s">
        <v>279</v>
      </c>
      <c r="H629" s="516"/>
      <c r="I629" s="516"/>
      <c r="J629" s="564"/>
      <c r="K629" s="512"/>
    </row>
    <row r="630" spans="1:11">
      <c r="A630" s="67">
        <v>13</v>
      </c>
      <c r="B630" s="554"/>
      <c r="C630" s="554"/>
      <c r="D630" s="46" t="s">
        <v>19</v>
      </c>
      <c r="E630" s="232"/>
      <c r="F630" s="232"/>
      <c r="G630" s="506" t="s">
        <v>280</v>
      </c>
      <c r="H630" s="506"/>
      <c r="I630" s="506"/>
      <c r="J630" s="565"/>
      <c r="K630" s="489"/>
    </row>
    <row r="631" spans="1:11">
      <c r="A631" s="67">
        <v>14</v>
      </c>
      <c r="B631" s="554"/>
      <c r="C631" s="554"/>
      <c r="D631" s="46" t="s">
        <v>44</v>
      </c>
      <c r="E631" s="232"/>
      <c r="F631" s="232"/>
      <c r="G631" s="576" t="s">
        <v>281</v>
      </c>
      <c r="H631" s="576"/>
      <c r="I631" s="576"/>
      <c r="J631" s="577"/>
      <c r="K631" s="578"/>
    </row>
    <row r="632" spans="1:11" ht="13.8" thickBot="1">
      <c r="A632" s="68">
        <v>15</v>
      </c>
      <c r="B632" s="575"/>
      <c r="C632" s="575"/>
      <c r="D632" s="29" t="s">
        <v>17</v>
      </c>
      <c r="E632" s="235"/>
      <c r="F632" s="235"/>
      <c r="G632" s="566" t="s">
        <v>282</v>
      </c>
      <c r="H632" s="566"/>
      <c r="I632" s="566"/>
      <c r="J632" s="567"/>
      <c r="K632" s="509"/>
    </row>
    <row r="633" spans="1:11" ht="14.4" thickBot="1">
      <c r="A633" s="94" t="s">
        <v>190</v>
      </c>
      <c r="B633" s="494" t="s">
        <v>289</v>
      </c>
      <c r="C633" s="344"/>
      <c r="D633" s="344"/>
      <c r="E633" s="344"/>
      <c r="F633" s="344"/>
      <c r="G633" s="344"/>
      <c r="H633" s="344"/>
      <c r="I633" s="344"/>
      <c r="J633" s="101"/>
      <c r="K633" s="92" t="s">
        <v>51</v>
      </c>
    </row>
    <row r="634" spans="1:11">
      <c r="A634" s="31">
        <v>1</v>
      </c>
      <c r="B634" s="496" t="s">
        <v>107</v>
      </c>
      <c r="C634" s="496"/>
      <c r="D634" s="17" t="s">
        <v>290</v>
      </c>
      <c r="E634" s="230"/>
      <c r="F634" s="230"/>
      <c r="G634" s="516"/>
      <c r="H634" s="516"/>
      <c r="I634" s="516"/>
      <c r="J634" s="516"/>
      <c r="K634" s="512"/>
    </row>
    <row r="635" spans="1:11">
      <c r="A635" s="115">
        <v>2</v>
      </c>
      <c r="B635" s="500" t="s">
        <v>109</v>
      </c>
      <c r="C635" s="501"/>
      <c r="D635" s="46" t="s">
        <v>111</v>
      </c>
      <c r="E635" s="109"/>
      <c r="F635" s="109"/>
      <c r="G635" s="506" t="s">
        <v>110</v>
      </c>
      <c r="H635" s="506"/>
      <c r="I635" s="506"/>
      <c r="J635" s="506"/>
      <c r="K635" s="489"/>
    </row>
    <row r="636" spans="1:11">
      <c r="A636" s="67">
        <v>3</v>
      </c>
      <c r="B636" s="490" t="s">
        <v>40</v>
      </c>
      <c r="C636" s="491"/>
      <c r="D636" s="46" t="s">
        <v>95</v>
      </c>
      <c r="E636" s="46"/>
      <c r="F636" s="14"/>
      <c r="G636" s="579"/>
      <c r="H636" s="504"/>
      <c r="I636" s="504"/>
      <c r="J636" s="504"/>
      <c r="K636" s="505"/>
    </row>
    <row r="637" spans="1:11">
      <c r="A637" s="67">
        <v>4</v>
      </c>
      <c r="B637" s="492"/>
      <c r="C637" s="356"/>
      <c r="D637" s="46" t="s">
        <v>93</v>
      </c>
      <c r="E637" s="239"/>
      <c r="F637" s="111"/>
      <c r="G637" s="506"/>
      <c r="H637" s="506"/>
      <c r="I637" s="506"/>
      <c r="J637" s="506"/>
      <c r="K637" s="489"/>
    </row>
    <row r="638" spans="1:11">
      <c r="A638" s="67">
        <v>5</v>
      </c>
      <c r="B638" s="492"/>
      <c r="C638" s="356"/>
      <c r="D638" s="470" t="s">
        <v>96</v>
      </c>
      <c r="E638" s="470"/>
      <c r="F638" s="14"/>
      <c r="G638" s="506"/>
      <c r="H638" s="506"/>
      <c r="I638" s="506"/>
      <c r="J638" s="506"/>
      <c r="K638" s="489"/>
    </row>
    <row r="639" spans="1:11">
      <c r="A639" s="67">
        <v>6</v>
      </c>
      <c r="B639" s="492"/>
      <c r="C639" s="356"/>
      <c r="D639" s="46" t="s">
        <v>94</v>
      </c>
      <c r="E639" s="46"/>
      <c r="F639" s="14"/>
      <c r="G639" s="506"/>
      <c r="H639" s="471"/>
      <c r="I639" s="471"/>
      <c r="J639" s="471"/>
      <c r="K639" s="489"/>
    </row>
    <row r="640" spans="1:11" ht="13.8" thickBot="1">
      <c r="A640" s="68">
        <v>7</v>
      </c>
      <c r="B640" s="493"/>
      <c r="C640" s="358"/>
      <c r="D640" s="117" t="s">
        <v>49</v>
      </c>
      <c r="E640" s="117"/>
      <c r="F640" s="116"/>
      <c r="G640" s="566"/>
      <c r="H640" s="566"/>
      <c r="I640" s="566"/>
      <c r="J640" s="566"/>
      <c r="K640" s="509"/>
    </row>
    <row r="642" spans="1:11" ht="14.4" thickBot="1">
      <c r="A642" s="122" t="s">
        <v>191</v>
      </c>
      <c r="B642" s="581" t="s">
        <v>41</v>
      </c>
      <c r="C642" s="581"/>
      <c r="D642" s="581"/>
      <c r="E642" s="581"/>
      <c r="F642" s="581"/>
      <c r="G642" s="581"/>
      <c r="H642" s="581"/>
      <c r="I642" s="581"/>
      <c r="J642" s="108"/>
      <c r="K642" s="92" t="s">
        <v>52</v>
      </c>
    </row>
    <row r="643" spans="1:11">
      <c r="A643" s="582"/>
      <c r="B643" s="519" t="s">
        <v>45</v>
      </c>
      <c r="C643" s="520"/>
      <c r="D643" s="520"/>
      <c r="E643" s="520"/>
      <c r="F643" s="520"/>
      <c r="G643" s="584"/>
      <c r="H643" s="558" t="s">
        <v>73</v>
      </c>
      <c r="I643" s="558" t="s">
        <v>74</v>
      </c>
      <c r="J643" s="558" t="s">
        <v>46</v>
      </c>
      <c r="K643" s="482" t="s">
        <v>100</v>
      </c>
    </row>
    <row r="644" spans="1:11" ht="13.8" thickBot="1">
      <c r="A644" s="583"/>
      <c r="B644" s="522"/>
      <c r="C644" s="523"/>
      <c r="D644" s="523"/>
      <c r="E644" s="523"/>
      <c r="F644" s="523"/>
      <c r="G644" s="585"/>
      <c r="H644" s="586"/>
      <c r="I644" s="586"/>
      <c r="J644" s="586"/>
      <c r="K644" s="587"/>
    </row>
    <row r="645" spans="1:11">
      <c r="A645" s="79">
        <v>1</v>
      </c>
      <c r="B645" s="485" t="s">
        <v>0</v>
      </c>
      <c r="C645" s="486"/>
      <c r="D645" s="486"/>
      <c r="E645" s="486"/>
      <c r="F645" s="486"/>
      <c r="G645" s="588"/>
      <c r="H645" s="80"/>
      <c r="I645" s="80"/>
      <c r="J645" s="103"/>
      <c r="K645" s="81"/>
    </row>
    <row r="646" spans="1:11">
      <c r="A646" s="61">
        <v>2</v>
      </c>
      <c r="B646" s="454" t="s">
        <v>1</v>
      </c>
      <c r="C646" s="455"/>
      <c r="D646" s="455"/>
      <c r="E646" s="455"/>
      <c r="F646" s="455"/>
      <c r="G646" s="589"/>
      <c r="H646" s="5"/>
      <c r="I646" s="5"/>
      <c r="J646" s="104"/>
      <c r="K646" s="26"/>
    </row>
    <row r="647" spans="1:11">
      <c r="A647" s="61">
        <v>3</v>
      </c>
      <c r="B647" s="454" t="s">
        <v>2</v>
      </c>
      <c r="C647" s="455"/>
      <c r="D647" s="455"/>
      <c r="E647" s="455"/>
      <c r="F647" s="455"/>
      <c r="G647" s="589"/>
      <c r="H647" s="5"/>
      <c r="I647" s="5"/>
      <c r="J647" s="104"/>
      <c r="K647" s="26"/>
    </row>
    <row r="648" spans="1:11">
      <c r="A648" s="61">
        <v>4</v>
      </c>
      <c r="B648" s="454" t="s">
        <v>3</v>
      </c>
      <c r="C648" s="455"/>
      <c r="D648" s="455"/>
      <c r="E648" s="455"/>
      <c r="F648" s="455"/>
      <c r="G648" s="589"/>
      <c r="H648" s="5"/>
      <c r="I648" s="5"/>
      <c r="J648" s="104"/>
      <c r="K648" s="26"/>
    </row>
    <row r="649" spans="1:11">
      <c r="A649" s="61">
        <v>5</v>
      </c>
      <c r="B649" s="454" t="s">
        <v>135</v>
      </c>
      <c r="C649" s="455"/>
      <c r="D649" s="455"/>
      <c r="E649" s="455"/>
      <c r="F649" s="455"/>
      <c r="G649" s="589"/>
      <c r="H649" s="5"/>
      <c r="I649" s="5"/>
      <c r="J649" s="104"/>
      <c r="K649" s="26"/>
    </row>
    <row r="650" spans="1:11">
      <c r="A650" s="61">
        <v>6</v>
      </c>
      <c r="B650" s="454" t="s">
        <v>136</v>
      </c>
      <c r="C650" s="455"/>
      <c r="D650" s="455"/>
      <c r="E650" s="455"/>
      <c r="F650" s="455"/>
      <c r="G650" s="589"/>
      <c r="H650" s="5"/>
      <c r="I650" s="5"/>
      <c r="J650" s="104"/>
      <c r="K650" s="26"/>
    </row>
    <row r="651" spans="1:11">
      <c r="A651" s="61">
        <v>7</v>
      </c>
      <c r="B651" s="454" t="s">
        <v>137</v>
      </c>
      <c r="C651" s="455"/>
      <c r="D651" s="455"/>
      <c r="E651" s="455"/>
      <c r="F651" s="455"/>
      <c r="G651" s="589"/>
      <c r="H651" s="5"/>
      <c r="I651" s="5"/>
      <c r="J651" s="104"/>
      <c r="K651" s="26"/>
    </row>
    <row r="652" spans="1:11">
      <c r="A652" s="61">
        <v>8</v>
      </c>
      <c r="B652" s="454" t="s">
        <v>138</v>
      </c>
      <c r="C652" s="455"/>
      <c r="D652" s="455"/>
      <c r="E652" s="455"/>
      <c r="F652" s="455"/>
      <c r="G652" s="589"/>
      <c r="H652" s="5"/>
      <c r="I652" s="5"/>
      <c r="J652" s="104"/>
      <c r="K652" s="26"/>
    </row>
    <row r="653" spans="1:11">
      <c r="A653" s="61">
        <v>9</v>
      </c>
      <c r="B653" s="454" t="s">
        <v>4</v>
      </c>
      <c r="C653" s="455"/>
      <c r="D653" s="455"/>
      <c r="E653" s="455"/>
      <c r="F653" s="455"/>
      <c r="G653" s="589"/>
      <c r="H653" s="5"/>
      <c r="I653" s="5"/>
      <c r="J653" s="104"/>
      <c r="K653" s="26"/>
    </row>
    <row r="654" spans="1:11">
      <c r="A654" s="61">
        <v>10</v>
      </c>
      <c r="B654" s="454" t="s">
        <v>139</v>
      </c>
      <c r="C654" s="455"/>
      <c r="D654" s="455"/>
      <c r="E654" s="455"/>
      <c r="F654" s="455"/>
      <c r="G654" s="589"/>
      <c r="H654" s="5"/>
      <c r="I654" s="5"/>
      <c r="J654" s="104"/>
      <c r="K654" s="26"/>
    </row>
    <row r="655" spans="1:11">
      <c r="A655" s="61">
        <v>11</v>
      </c>
      <c r="B655" s="454" t="s">
        <v>5</v>
      </c>
      <c r="C655" s="455"/>
      <c r="D655" s="455"/>
      <c r="E655" s="455"/>
      <c r="F655" s="455"/>
      <c r="G655" s="589"/>
      <c r="H655" s="5"/>
      <c r="I655" s="5"/>
      <c r="J655" s="104"/>
      <c r="K655" s="26"/>
    </row>
    <row r="656" spans="1:11">
      <c r="A656" s="61">
        <v>12</v>
      </c>
      <c r="B656" s="480" t="s">
        <v>6</v>
      </c>
      <c r="C656" s="481"/>
      <c r="D656" s="481"/>
      <c r="E656" s="481"/>
      <c r="F656" s="481"/>
      <c r="G656" s="590"/>
      <c r="H656" s="5"/>
      <c r="I656" s="5"/>
      <c r="J656" s="104"/>
      <c r="K656" s="26"/>
    </row>
    <row r="657" spans="1:11" ht="13.8" thickBot="1">
      <c r="A657" s="62">
        <v>13</v>
      </c>
      <c r="B657" s="451"/>
      <c r="C657" s="452"/>
      <c r="D657" s="452"/>
      <c r="E657" s="452"/>
      <c r="F657" s="452"/>
      <c r="G657" s="591"/>
      <c r="H657" s="27"/>
      <c r="I657" s="27"/>
      <c r="J657" s="105"/>
      <c r="K657" s="28"/>
    </row>
    <row r="658" spans="1:11">
      <c r="A658" s="22"/>
      <c r="B658" s="23"/>
      <c r="C658" s="23"/>
      <c r="D658" s="23"/>
      <c r="E658" s="23"/>
      <c r="F658" s="23"/>
      <c r="G658" s="23"/>
      <c r="H658" s="23"/>
      <c r="I658" s="23"/>
      <c r="J658" s="23"/>
    </row>
    <row r="659" spans="1:11" ht="14.4" thickBot="1">
      <c r="A659" s="96" t="s">
        <v>192</v>
      </c>
      <c r="B659" s="592" t="s">
        <v>42</v>
      </c>
      <c r="C659" s="592"/>
      <c r="D659" s="592"/>
      <c r="E659" s="592"/>
      <c r="F659" s="592"/>
      <c r="G659" s="592"/>
      <c r="H659" s="592"/>
      <c r="I659" s="592"/>
      <c r="J659" s="18"/>
      <c r="K659" s="92" t="s">
        <v>53</v>
      </c>
    </row>
    <row r="660" spans="1:11" ht="13.5" customHeight="1" thickBot="1">
      <c r="A660" s="51"/>
      <c r="B660" s="457" t="s">
        <v>30</v>
      </c>
      <c r="C660" s="458"/>
      <c r="D660" s="458"/>
      <c r="E660" s="458"/>
      <c r="F660" s="458"/>
      <c r="G660" s="593"/>
      <c r="H660" s="56" t="s">
        <v>39</v>
      </c>
      <c r="I660" s="457" t="s">
        <v>234</v>
      </c>
      <c r="J660" s="479"/>
      <c r="K660" s="52" t="s">
        <v>258</v>
      </c>
    </row>
    <row r="661" spans="1:11">
      <c r="A661" s="118">
        <v>1</v>
      </c>
      <c r="B661" s="594" t="s">
        <v>13</v>
      </c>
      <c r="C661" s="595"/>
      <c r="D661" s="595"/>
      <c r="E661" s="595"/>
      <c r="F661" s="595"/>
      <c r="G661" s="596"/>
      <c r="H661" s="110" t="s">
        <v>31</v>
      </c>
      <c r="I661" s="597"/>
      <c r="J661" s="598"/>
      <c r="K661" s="119"/>
    </row>
    <row r="662" spans="1:11">
      <c r="A662" s="63">
        <v>2</v>
      </c>
      <c r="B662" s="599" t="s">
        <v>12</v>
      </c>
      <c r="C662" s="600"/>
      <c r="D662" s="600"/>
      <c r="E662" s="600"/>
      <c r="F662" s="600"/>
      <c r="G662" s="601"/>
      <c r="H662" s="102" t="s">
        <v>32</v>
      </c>
      <c r="I662" s="602"/>
      <c r="J662" s="603"/>
      <c r="K662" s="24"/>
    </row>
    <row r="663" spans="1:11">
      <c r="A663" s="63">
        <v>3</v>
      </c>
      <c r="B663" s="599" t="s">
        <v>10</v>
      </c>
      <c r="C663" s="600"/>
      <c r="D663" s="600"/>
      <c r="E663" s="600"/>
      <c r="F663" s="600"/>
      <c r="G663" s="601"/>
      <c r="H663" s="102" t="s">
        <v>31</v>
      </c>
      <c r="I663" s="602"/>
      <c r="J663" s="603"/>
      <c r="K663" s="24"/>
    </row>
    <row r="664" spans="1:11">
      <c r="A664" s="63">
        <v>4</v>
      </c>
      <c r="B664" s="599" t="s">
        <v>81</v>
      </c>
      <c r="C664" s="600"/>
      <c r="D664" s="600"/>
      <c r="E664" s="600"/>
      <c r="F664" s="600"/>
      <c r="G664" s="601"/>
      <c r="H664" s="102" t="s">
        <v>31</v>
      </c>
      <c r="I664" s="602"/>
      <c r="J664" s="603"/>
      <c r="K664" s="24"/>
    </row>
    <row r="665" spans="1:11">
      <c r="A665" s="63">
        <v>5</v>
      </c>
      <c r="B665" s="599" t="s">
        <v>11</v>
      </c>
      <c r="C665" s="600"/>
      <c r="D665" s="600"/>
      <c r="E665" s="600"/>
      <c r="F665" s="600"/>
      <c r="G665" s="601"/>
      <c r="H665" s="102" t="s">
        <v>31</v>
      </c>
      <c r="I665" s="602"/>
      <c r="J665" s="603"/>
      <c r="K665" s="24"/>
    </row>
    <row r="666" spans="1:11">
      <c r="A666" s="63">
        <v>6</v>
      </c>
      <c r="B666" s="604" t="s">
        <v>14</v>
      </c>
      <c r="C666" s="605"/>
      <c r="D666" s="605"/>
      <c r="E666" s="605"/>
      <c r="F666" s="605"/>
      <c r="G666" s="606"/>
      <c r="H666" s="102" t="s">
        <v>31</v>
      </c>
      <c r="I666" s="602"/>
      <c r="J666" s="603"/>
      <c r="K666" s="24"/>
    </row>
    <row r="667" spans="1:11">
      <c r="A667" s="63">
        <v>7</v>
      </c>
      <c r="B667" s="604" t="s">
        <v>291</v>
      </c>
      <c r="C667" s="605"/>
      <c r="D667" s="605"/>
      <c r="E667" s="605"/>
      <c r="F667" s="605"/>
      <c r="G667" s="606"/>
      <c r="H667" s="102" t="s">
        <v>28</v>
      </c>
      <c r="I667" s="602"/>
      <c r="J667" s="603"/>
      <c r="K667" s="24"/>
    </row>
    <row r="668" spans="1:11">
      <c r="A668" s="63">
        <v>9</v>
      </c>
      <c r="B668" s="599" t="s">
        <v>292</v>
      </c>
      <c r="C668" s="600"/>
      <c r="D668" s="600"/>
      <c r="E668" s="600"/>
      <c r="F668" s="600"/>
      <c r="G668" s="601"/>
      <c r="H668" s="102" t="s">
        <v>26</v>
      </c>
      <c r="I668" s="602">
        <v>288</v>
      </c>
      <c r="J668" s="603"/>
      <c r="K668" s="24">
        <v>292</v>
      </c>
    </row>
    <row r="669" spans="1:11" ht="13.8" thickBot="1">
      <c r="A669" s="64">
        <v>8</v>
      </c>
      <c r="B669" s="607" t="s">
        <v>15</v>
      </c>
      <c r="C669" s="608"/>
      <c r="D669" s="608"/>
      <c r="E669" s="608"/>
      <c r="F669" s="608"/>
      <c r="G669" s="609"/>
      <c r="H669" s="130" t="s">
        <v>26</v>
      </c>
      <c r="I669" s="610">
        <v>128</v>
      </c>
      <c r="J669" s="611"/>
      <c r="K669" s="25">
        <v>123</v>
      </c>
    </row>
    <row r="670" spans="1:11" ht="13.8">
      <c r="A670" s="96"/>
      <c r="B670" s="465"/>
      <c r="C670" s="465"/>
      <c r="D670" s="465"/>
      <c r="E670" s="16"/>
      <c r="F670" s="16"/>
      <c r="G670" s="16"/>
      <c r="H670" s="16"/>
      <c r="I670" s="16"/>
      <c r="J670" s="16"/>
      <c r="K670" s="92"/>
    </row>
    <row r="671" spans="1:11" ht="14.4" thickBot="1">
      <c r="A671" s="96" t="s">
        <v>193</v>
      </c>
      <c r="B671" s="465" t="s">
        <v>114</v>
      </c>
      <c r="C671" s="465"/>
      <c r="D671" s="465"/>
      <c r="E671" s="465"/>
      <c r="F671" s="465"/>
      <c r="G671" s="465"/>
      <c r="H671" s="465"/>
      <c r="I671" s="465"/>
      <c r="J671" s="106"/>
      <c r="K671" s="92" t="s">
        <v>204</v>
      </c>
    </row>
    <row r="672" spans="1:11" ht="13.8" thickBot="1">
      <c r="A672" s="16"/>
      <c r="B672" s="615"/>
      <c r="C672" s="615"/>
      <c r="D672" s="615"/>
      <c r="E672" s="615"/>
      <c r="F672" s="615"/>
      <c r="G672" s="125"/>
      <c r="H672" s="616" t="s">
        <v>116</v>
      </c>
      <c r="I672" s="593"/>
      <c r="J672" s="457" t="s">
        <v>203</v>
      </c>
      <c r="K672" s="617"/>
    </row>
    <row r="673" spans="1:11" ht="13.8" thickBot="1">
      <c r="A673" s="126"/>
      <c r="B673" s="618" t="s">
        <v>293</v>
      </c>
      <c r="C673" s="619"/>
      <c r="D673" s="619"/>
      <c r="E673" s="619"/>
      <c r="F673" s="620"/>
      <c r="G673" s="120" t="s">
        <v>27</v>
      </c>
      <c r="H673" s="457"/>
      <c r="I673" s="593"/>
      <c r="J673" s="457"/>
      <c r="K673" s="617"/>
    </row>
    <row r="674" spans="1:11">
      <c r="A674" s="612" t="s">
        <v>87</v>
      </c>
      <c r="B674" s="612"/>
      <c r="C674" s="612"/>
      <c r="D674" s="612"/>
      <c r="E674" s="612"/>
      <c r="F674" s="612"/>
      <c r="G674" s="612"/>
      <c r="H674" s="612"/>
      <c r="I674" s="612"/>
      <c r="J674" s="107"/>
      <c r="K674" s="93"/>
    </row>
    <row r="678" spans="1:11">
      <c r="I678" t="s">
        <v>184</v>
      </c>
      <c r="J678" s="613" t="s">
        <v>308</v>
      </c>
      <c r="K678" s="613"/>
    </row>
    <row r="679" spans="1:11">
      <c r="I679" s="614" t="s">
        <v>309</v>
      </c>
      <c r="J679" s="614"/>
      <c r="K679" s="614"/>
    </row>
    <row r="680" spans="1:11">
      <c r="I680" s="240" t="s">
        <v>310</v>
      </c>
      <c r="J680" s="241"/>
      <c r="K680" s="241"/>
    </row>
  </sheetData>
  <mergeCells count="978">
    <mergeCell ref="B668:G668"/>
    <mergeCell ref="I668:J668"/>
    <mergeCell ref="B669:G669"/>
    <mergeCell ref="I669:J669"/>
    <mergeCell ref="B670:D670"/>
    <mergeCell ref="B671:I671"/>
    <mergeCell ref="A674:I674"/>
    <mergeCell ref="J678:K678"/>
    <mergeCell ref="I679:K679"/>
    <mergeCell ref="B672:F672"/>
    <mergeCell ref="H672:I672"/>
    <mergeCell ref="J672:K672"/>
    <mergeCell ref="B673:F673"/>
    <mergeCell ref="H673:I673"/>
    <mergeCell ref="J673:K673"/>
    <mergeCell ref="B663:G663"/>
    <mergeCell ref="I663:J663"/>
    <mergeCell ref="B664:G664"/>
    <mergeCell ref="I664:J664"/>
    <mergeCell ref="B665:G665"/>
    <mergeCell ref="I665:J665"/>
    <mergeCell ref="B666:G666"/>
    <mergeCell ref="I666:J666"/>
    <mergeCell ref="B667:G667"/>
    <mergeCell ref="I667:J667"/>
    <mergeCell ref="B656:G656"/>
    <mergeCell ref="B657:G657"/>
    <mergeCell ref="B659:I659"/>
    <mergeCell ref="B660:G660"/>
    <mergeCell ref="I660:J660"/>
    <mergeCell ref="B661:G661"/>
    <mergeCell ref="I661:J661"/>
    <mergeCell ref="B662:G662"/>
    <mergeCell ref="I662:J662"/>
    <mergeCell ref="B647:G647"/>
    <mergeCell ref="B648:G648"/>
    <mergeCell ref="B649:G649"/>
    <mergeCell ref="B650:G650"/>
    <mergeCell ref="B651:G651"/>
    <mergeCell ref="B652:G652"/>
    <mergeCell ref="B653:G653"/>
    <mergeCell ref="B654:G654"/>
    <mergeCell ref="B655:G655"/>
    <mergeCell ref="B642:I642"/>
    <mergeCell ref="A643:A644"/>
    <mergeCell ref="B643:G644"/>
    <mergeCell ref="H643:H644"/>
    <mergeCell ref="I643:I644"/>
    <mergeCell ref="J643:J644"/>
    <mergeCell ref="K643:K644"/>
    <mergeCell ref="B645:G645"/>
    <mergeCell ref="B646:G646"/>
    <mergeCell ref="B635:C635"/>
    <mergeCell ref="G635:K635"/>
    <mergeCell ref="B636:C640"/>
    <mergeCell ref="G636:K636"/>
    <mergeCell ref="G637:K637"/>
    <mergeCell ref="D638:E638"/>
    <mergeCell ref="G638:K638"/>
    <mergeCell ref="G639:K639"/>
    <mergeCell ref="G640:K640"/>
    <mergeCell ref="B628:D628"/>
    <mergeCell ref="G628:K628"/>
    <mergeCell ref="B629:C632"/>
    <mergeCell ref="G629:K629"/>
    <mergeCell ref="G630:K630"/>
    <mergeCell ref="G631:K631"/>
    <mergeCell ref="G632:K632"/>
    <mergeCell ref="B633:I633"/>
    <mergeCell ref="B634:C634"/>
    <mergeCell ref="G634:K634"/>
    <mergeCell ref="B623:D623"/>
    <mergeCell ref="G623:K623"/>
    <mergeCell ref="B624:D624"/>
    <mergeCell ref="G624:K624"/>
    <mergeCell ref="B625:D625"/>
    <mergeCell ref="G625:K625"/>
    <mergeCell ref="B626:D626"/>
    <mergeCell ref="G626:K626"/>
    <mergeCell ref="B627:D627"/>
    <mergeCell ref="G627:K627"/>
    <mergeCell ref="B613:F613"/>
    <mergeCell ref="H613:I613"/>
    <mergeCell ref="J613:K613"/>
    <mergeCell ref="B615:K615"/>
    <mergeCell ref="B616:H616"/>
    <mergeCell ref="B617:H617"/>
    <mergeCell ref="B618:C618"/>
    <mergeCell ref="D618:K618"/>
    <mergeCell ref="B619:C622"/>
    <mergeCell ref="G619:K619"/>
    <mergeCell ref="G620:K620"/>
    <mergeCell ref="G621:K621"/>
    <mergeCell ref="G622:K622"/>
    <mergeCell ref="B608:G608"/>
    <mergeCell ref="I608:J608"/>
    <mergeCell ref="B609:G609"/>
    <mergeCell ref="I609:J609"/>
    <mergeCell ref="B610:D610"/>
    <mergeCell ref="B611:I611"/>
    <mergeCell ref="B612:F612"/>
    <mergeCell ref="H612:I612"/>
    <mergeCell ref="J612:K612"/>
    <mergeCell ref="B603:G603"/>
    <mergeCell ref="I603:J603"/>
    <mergeCell ref="B604:G604"/>
    <mergeCell ref="I604:J604"/>
    <mergeCell ref="B605:G605"/>
    <mergeCell ref="I605:J605"/>
    <mergeCell ref="B606:G606"/>
    <mergeCell ref="I606:J606"/>
    <mergeCell ref="B607:G607"/>
    <mergeCell ref="I607:J607"/>
    <mergeCell ref="B596:G596"/>
    <mergeCell ref="B597:G597"/>
    <mergeCell ref="B599:I599"/>
    <mergeCell ref="B600:G600"/>
    <mergeCell ref="I600:J600"/>
    <mergeCell ref="B601:G601"/>
    <mergeCell ref="I601:J601"/>
    <mergeCell ref="B602:G602"/>
    <mergeCell ref="I602:J602"/>
    <mergeCell ref="B587:G587"/>
    <mergeCell ref="B588:G588"/>
    <mergeCell ref="B589:G589"/>
    <mergeCell ref="B590:G590"/>
    <mergeCell ref="B591:G591"/>
    <mergeCell ref="B592:G592"/>
    <mergeCell ref="B593:G593"/>
    <mergeCell ref="B594:G594"/>
    <mergeCell ref="B595:G595"/>
    <mergeCell ref="B582:I582"/>
    <mergeCell ref="A583:A584"/>
    <mergeCell ref="B583:G584"/>
    <mergeCell ref="H583:H584"/>
    <mergeCell ref="I583:I584"/>
    <mergeCell ref="J583:J584"/>
    <mergeCell ref="K583:K584"/>
    <mergeCell ref="B585:G585"/>
    <mergeCell ref="B586:G586"/>
    <mergeCell ref="B573:I573"/>
    <mergeCell ref="B574:C574"/>
    <mergeCell ref="G574:K574"/>
    <mergeCell ref="B575:C575"/>
    <mergeCell ref="G575:K575"/>
    <mergeCell ref="B576:C580"/>
    <mergeCell ref="G576:K576"/>
    <mergeCell ref="G577:K577"/>
    <mergeCell ref="D578:E578"/>
    <mergeCell ref="G578:K578"/>
    <mergeCell ref="G579:K579"/>
    <mergeCell ref="G580:K580"/>
    <mergeCell ref="B565:D565"/>
    <mergeCell ref="G565:K565"/>
    <mergeCell ref="B566:D566"/>
    <mergeCell ref="G566:K566"/>
    <mergeCell ref="B567:D567"/>
    <mergeCell ref="G567:K567"/>
    <mergeCell ref="B568:D568"/>
    <mergeCell ref="G568:K568"/>
    <mergeCell ref="B569:C572"/>
    <mergeCell ref="G569:K569"/>
    <mergeCell ref="G570:K570"/>
    <mergeCell ref="G571:K571"/>
    <mergeCell ref="G572:K572"/>
    <mergeCell ref="B559:C562"/>
    <mergeCell ref="G559:K559"/>
    <mergeCell ref="G560:K560"/>
    <mergeCell ref="G561:K561"/>
    <mergeCell ref="G562:K562"/>
    <mergeCell ref="B563:D563"/>
    <mergeCell ref="G563:K563"/>
    <mergeCell ref="B564:D564"/>
    <mergeCell ref="G564:K564"/>
    <mergeCell ref="B552:F552"/>
    <mergeCell ref="H552:I552"/>
    <mergeCell ref="J552:K552"/>
    <mergeCell ref="A553:I553"/>
    <mergeCell ref="B555:K555"/>
    <mergeCell ref="B556:H556"/>
    <mergeCell ref="B557:H557"/>
    <mergeCell ref="B558:C558"/>
    <mergeCell ref="D558:K558"/>
    <mergeCell ref="B547:G547"/>
    <mergeCell ref="I547:J547"/>
    <mergeCell ref="B548:G548"/>
    <mergeCell ref="I548:J548"/>
    <mergeCell ref="B549:D549"/>
    <mergeCell ref="B550:I550"/>
    <mergeCell ref="B551:F551"/>
    <mergeCell ref="H551:I551"/>
    <mergeCell ref="J551:K551"/>
    <mergeCell ref="B542:G542"/>
    <mergeCell ref="I542:J542"/>
    <mergeCell ref="B543:G543"/>
    <mergeCell ref="I543:J543"/>
    <mergeCell ref="B544:G544"/>
    <mergeCell ref="I544:J544"/>
    <mergeCell ref="B545:G545"/>
    <mergeCell ref="I545:J545"/>
    <mergeCell ref="B546:G546"/>
    <mergeCell ref="I546:J546"/>
    <mergeCell ref="B535:G535"/>
    <mergeCell ref="B536:G536"/>
    <mergeCell ref="B538:I538"/>
    <mergeCell ref="B539:G539"/>
    <mergeCell ref="I539:J539"/>
    <mergeCell ref="B540:G540"/>
    <mergeCell ref="I540:J540"/>
    <mergeCell ref="B541:G541"/>
    <mergeCell ref="I541:J541"/>
    <mergeCell ref="B526:G526"/>
    <mergeCell ref="B527:G527"/>
    <mergeCell ref="B528:G528"/>
    <mergeCell ref="B529:G529"/>
    <mergeCell ref="B530:G530"/>
    <mergeCell ref="B531:G531"/>
    <mergeCell ref="B532:G532"/>
    <mergeCell ref="B533:G533"/>
    <mergeCell ref="B534:G534"/>
    <mergeCell ref="B521:I521"/>
    <mergeCell ref="A522:A523"/>
    <mergeCell ref="B522:G523"/>
    <mergeCell ref="H522:H523"/>
    <mergeCell ref="I522:I523"/>
    <mergeCell ref="J522:J523"/>
    <mergeCell ref="K522:K523"/>
    <mergeCell ref="B524:G524"/>
    <mergeCell ref="B525:G525"/>
    <mergeCell ref="B514:C514"/>
    <mergeCell ref="G514:K514"/>
    <mergeCell ref="B515:C519"/>
    <mergeCell ref="G515:K515"/>
    <mergeCell ref="G516:K516"/>
    <mergeCell ref="D517:E517"/>
    <mergeCell ref="G517:K517"/>
    <mergeCell ref="G518:K518"/>
    <mergeCell ref="G519:K519"/>
    <mergeCell ref="B507:D507"/>
    <mergeCell ref="G507:K507"/>
    <mergeCell ref="B508:C511"/>
    <mergeCell ref="G508:K508"/>
    <mergeCell ref="G509:K509"/>
    <mergeCell ref="G510:K510"/>
    <mergeCell ref="G511:K511"/>
    <mergeCell ref="B512:I512"/>
    <mergeCell ref="B513:C513"/>
    <mergeCell ref="G513:K513"/>
    <mergeCell ref="B502:D502"/>
    <mergeCell ref="G502:K502"/>
    <mergeCell ref="B503:D503"/>
    <mergeCell ref="G503:K503"/>
    <mergeCell ref="B504:D504"/>
    <mergeCell ref="G504:K504"/>
    <mergeCell ref="B505:D505"/>
    <mergeCell ref="G505:K505"/>
    <mergeCell ref="B506:D506"/>
    <mergeCell ref="G506:K506"/>
    <mergeCell ref="A492:I492"/>
    <mergeCell ref="B494:K494"/>
    <mergeCell ref="B495:H495"/>
    <mergeCell ref="B496:H496"/>
    <mergeCell ref="B497:C497"/>
    <mergeCell ref="D497:K497"/>
    <mergeCell ref="B498:C501"/>
    <mergeCell ref="G498:K498"/>
    <mergeCell ref="G499:K499"/>
    <mergeCell ref="G500:K500"/>
    <mergeCell ref="G501:K501"/>
    <mergeCell ref="B486:G486"/>
    <mergeCell ref="I486:J486"/>
    <mergeCell ref="B487:G487"/>
    <mergeCell ref="I487:J487"/>
    <mergeCell ref="B489:I489"/>
    <mergeCell ref="B490:F490"/>
    <mergeCell ref="H490:I490"/>
    <mergeCell ref="J490:K490"/>
    <mergeCell ref="B491:F491"/>
    <mergeCell ref="H491:I491"/>
    <mergeCell ref="J491:K491"/>
    <mergeCell ref="B481:G481"/>
    <mergeCell ref="I481:J481"/>
    <mergeCell ref="B482:G482"/>
    <mergeCell ref="I482:J482"/>
    <mergeCell ref="B483:G483"/>
    <mergeCell ref="I483:J483"/>
    <mergeCell ref="B484:G484"/>
    <mergeCell ref="I484:J484"/>
    <mergeCell ref="B485:G485"/>
    <mergeCell ref="I485:J485"/>
    <mergeCell ref="B474:G474"/>
    <mergeCell ref="B475:G475"/>
    <mergeCell ref="B477:I477"/>
    <mergeCell ref="B478:G478"/>
    <mergeCell ref="I478:J478"/>
    <mergeCell ref="B479:G479"/>
    <mergeCell ref="I479:J479"/>
    <mergeCell ref="B480:G480"/>
    <mergeCell ref="I480:J480"/>
    <mergeCell ref="B465:G465"/>
    <mergeCell ref="B466:G466"/>
    <mergeCell ref="B467:G467"/>
    <mergeCell ref="B468:G468"/>
    <mergeCell ref="B469:G469"/>
    <mergeCell ref="B470:G470"/>
    <mergeCell ref="B471:G471"/>
    <mergeCell ref="B472:G472"/>
    <mergeCell ref="B473:G473"/>
    <mergeCell ref="B460:I460"/>
    <mergeCell ref="A461:A462"/>
    <mergeCell ref="B461:G462"/>
    <mergeCell ref="H461:H462"/>
    <mergeCell ref="I461:I462"/>
    <mergeCell ref="J461:J462"/>
    <mergeCell ref="K461:K462"/>
    <mergeCell ref="B463:G463"/>
    <mergeCell ref="B464:G464"/>
    <mergeCell ref="B451:I451"/>
    <mergeCell ref="B452:C452"/>
    <mergeCell ref="G452:K452"/>
    <mergeCell ref="B453:C453"/>
    <mergeCell ref="G453:K453"/>
    <mergeCell ref="B454:C458"/>
    <mergeCell ref="G454:K454"/>
    <mergeCell ref="G455:K455"/>
    <mergeCell ref="D456:E456"/>
    <mergeCell ref="G456:K456"/>
    <mergeCell ref="G457:K457"/>
    <mergeCell ref="G458:K458"/>
    <mergeCell ref="B443:D443"/>
    <mergeCell ref="G443:K443"/>
    <mergeCell ref="B444:D444"/>
    <mergeCell ref="G444:K444"/>
    <mergeCell ref="B445:D445"/>
    <mergeCell ref="G445:K445"/>
    <mergeCell ref="B446:D446"/>
    <mergeCell ref="G446:K446"/>
    <mergeCell ref="B447:C450"/>
    <mergeCell ref="G447:K447"/>
    <mergeCell ref="G448:K448"/>
    <mergeCell ref="G449:K449"/>
    <mergeCell ref="G450:K450"/>
    <mergeCell ref="B437:C440"/>
    <mergeCell ref="G437:K437"/>
    <mergeCell ref="G438:K438"/>
    <mergeCell ref="G439:K439"/>
    <mergeCell ref="G440:K440"/>
    <mergeCell ref="B441:D441"/>
    <mergeCell ref="G441:K441"/>
    <mergeCell ref="B442:D442"/>
    <mergeCell ref="G442:K442"/>
    <mergeCell ref="B430:F430"/>
    <mergeCell ref="H430:I430"/>
    <mergeCell ref="J430:K430"/>
    <mergeCell ref="A431:I431"/>
    <mergeCell ref="B433:K433"/>
    <mergeCell ref="B434:H434"/>
    <mergeCell ref="B435:H435"/>
    <mergeCell ref="B436:C436"/>
    <mergeCell ref="D436:K436"/>
    <mergeCell ref="B425:G425"/>
    <mergeCell ref="I425:J425"/>
    <mergeCell ref="B426:G426"/>
    <mergeCell ref="I426:J426"/>
    <mergeCell ref="B427:D427"/>
    <mergeCell ref="B428:I428"/>
    <mergeCell ref="B429:F429"/>
    <mergeCell ref="H429:I429"/>
    <mergeCell ref="J429:K429"/>
    <mergeCell ref="B420:G420"/>
    <mergeCell ref="I420:J420"/>
    <mergeCell ref="B421:G421"/>
    <mergeCell ref="I421:J421"/>
    <mergeCell ref="B422:G422"/>
    <mergeCell ref="I422:J422"/>
    <mergeCell ref="B423:G423"/>
    <mergeCell ref="I423:J423"/>
    <mergeCell ref="B424:G424"/>
    <mergeCell ref="I424:J424"/>
    <mergeCell ref="B413:G413"/>
    <mergeCell ref="B414:G414"/>
    <mergeCell ref="B416:I416"/>
    <mergeCell ref="B417:G417"/>
    <mergeCell ref="I417:J417"/>
    <mergeCell ref="B418:G418"/>
    <mergeCell ref="I418:J418"/>
    <mergeCell ref="B419:G419"/>
    <mergeCell ref="I419:J419"/>
    <mergeCell ref="B404:G404"/>
    <mergeCell ref="B405:G405"/>
    <mergeCell ref="B406:G406"/>
    <mergeCell ref="B407:G407"/>
    <mergeCell ref="B408:G408"/>
    <mergeCell ref="B409:G409"/>
    <mergeCell ref="B410:G410"/>
    <mergeCell ref="B411:G411"/>
    <mergeCell ref="B412:G412"/>
    <mergeCell ref="B399:I399"/>
    <mergeCell ref="A400:A401"/>
    <mergeCell ref="B400:G401"/>
    <mergeCell ref="H400:H401"/>
    <mergeCell ref="I400:I401"/>
    <mergeCell ref="J400:J401"/>
    <mergeCell ref="K400:K401"/>
    <mergeCell ref="B402:G402"/>
    <mergeCell ref="B403:G403"/>
    <mergeCell ref="B390:I390"/>
    <mergeCell ref="B391:C391"/>
    <mergeCell ref="G391:K391"/>
    <mergeCell ref="B392:C392"/>
    <mergeCell ref="G392:K392"/>
    <mergeCell ref="B393:C397"/>
    <mergeCell ref="G393:K393"/>
    <mergeCell ref="G394:K394"/>
    <mergeCell ref="D395:E395"/>
    <mergeCell ref="G395:K395"/>
    <mergeCell ref="G396:K396"/>
    <mergeCell ref="G397:K397"/>
    <mergeCell ref="B382:D382"/>
    <mergeCell ref="G382:K382"/>
    <mergeCell ref="B383:D383"/>
    <mergeCell ref="G383:K383"/>
    <mergeCell ref="B384:D384"/>
    <mergeCell ref="G384:K384"/>
    <mergeCell ref="B385:D385"/>
    <mergeCell ref="G385:K385"/>
    <mergeCell ref="B386:C389"/>
    <mergeCell ref="G386:K386"/>
    <mergeCell ref="G387:K387"/>
    <mergeCell ref="G388:K388"/>
    <mergeCell ref="G389:K389"/>
    <mergeCell ref="B376:C379"/>
    <mergeCell ref="G376:K376"/>
    <mergeCell ref="G377:K377"/>
    <mergeCell ref="G378:K378"/>
    <mergeCell ref="G379:K379"/>
    <mergeCell ref="B380:D380"/>
    <mergeCell ref="G380:K380"/>
    <mergeCell ref="B381:D381"/>
    <mergeCell ref="G381:K381"/>
    <mergeCell ref="B369:F369"/>
    <mergeCell ref="H369:I369"/>
    <mergeCell ref="J369:K369"/>
    <mergeCell ref="A370:I370"/>
    <mergeCell ref="B372:K372"/>
    <mergeCell ref="B373:H373"/>
    <mergeCell ref="B374:H374"/>
    <mergeCell ref="B375:C375"/>
    <mergeCell ref="D375:K375"/>
    <mergeCell ref="B363:G363"/>
    <mergeCell ref="I363:J363"/>
    <mergeCell ref="B364:G364"/>
    <mergeCell ref="I364:J364"/>
    <mergeCell ref="B366:D366"/>
    <mergeCell ref="B367:I367"/>
    <mergeCell ref="B368:F368"/>
    <mergeCell ref="H368:I368"/>
    <mergeCell ref="J368:K368"/>
    <mergeCell ref="B358:G358"/>
    <mergeCell ref="I358:J358"/>
    <mergeCell ref="B359:G359"/>
    <mergeCell ref="I359:J359"/>
    <mergeCell ref="B360:G360"/>
    <mergeCell ref="I360:J360"/>
    <mergeCell ref="B361:G361"/>
    <mergeCell ref="I361:J361"/>
    <mergeCell ref="B362:G362"/>
    <mergeCell ref="I362:J362"/>
    <mergeCell ref="B351:G351"/>
    <mergeCell ref="B352:G352"/>
    <mergeCell ref="B354:I354"/>
    <mergeCell ref="B355:G355"/>
    <mergeCell ref="I355:J355"/>
    <mergeCell ref="B356:G356"/>
    <mergeCell ref="I356:J356"/>
    <mergeCell ref="B357:G357"/>
    <mergeCell ref="I357:J357"/>
    <mergeCell ref="B342:G342"/>
    <mergeCell ref="B343:G343"/>
    <mergeCell ref="B344:G344"/>
    <mergeCell ref="B345:G345"/>
    <mergeCell ref="B346:G346"/>
    <mergeCell ref="B347:G347"/>
    <mergeCell ref="B348:G348"/>
    <mergeCell ref="B349:G349"/>
    <mergeCell ref="B350:G350"/>
    <mergeCell ref="B337:I337"/>
    <mergeCell ref="A338:A339"/>
    <mergeCell ref="B338:G339"/>
    <mergeCell ref="H338:H339"/>
    <mergeCell ref="I338:I339"/>
    <mergeCell ref="J338:J339"/>
    <mergeCell ref="K338:K339"/>
    <mergeCell ref="B340:G340"/>
    <mergeCell ref="B341:G341"/>
    <mergeCell ref="B327:I327"/>
    <mergeCell ref="B328:C328"/>
    <mergeCell ref="G328:K328"/>
    <mergeCell ref="B329:C329"/>
    <mergeCell ref="G329:K329"/>
    <mergeCell ref="B330:C334"/>
    <mergeCell ref="G330:K330"/>
    <mergeCell ref="G331:K331"/>
    <mergeCell ref="D332:E332"/>
    <mergeCell ref="G332:K332"/>
    <mergeCell ref="G333:K333"/>
    <mergeCell ref="G334:K334"/>
    <mergeCell ref="B319:D319"/>
    <mergeCell ref="G319:K319"/>
    <mergeCell ref="B320:D320"/>
    <mergeCell ref="G320:K320"/>
    <mergeCell ref="B321:D321"/>
    <mergeCell ref="G321:K321"/>
    <mergeCell ref="B322:D322"/>
    <mergeCell ref="G322:K322"/>
    <mergeCell ref="B323:C326"/>
    <mergeCell ref="G323:K323"/>
    <mergeCell ref="G324:K324"/>
    <mergeCell ref="G325:K325"/>
    <mergeCell ref="G326:K326"/>
    <mergeCell ref="B313:C316"/>
    <mergeCell ref="G313:K313"/>
    <mergeCell ref="G314:K314"/>
    <mergeCell ref="G315:K315"/>
    <mergeCell ref="G316:K316"/>
    <mergeCell ref="B317:D317"/>
    <mergeCell ref="G317:K317"/>
    <mergeCell ref="B318:D318"/>
    <mergeCell ref="G318:K318"/>
    <mergeCell ref="B306:F306"/>
    <mergeCell ref="H306:I306"/>
    <mergeCell ref="J306:K306"/>
    <mergeCell ref="A307:I307"/>
    <mergeCell ref="B309:K309"/>
    <mergeCell ref="B310:H310"/>
    <mergeCell ref="B311:H311"/>
    <mergeCell ref="B312:C312"/>
    <mergeCell ref="D312:K312"/>
    <mergeCell ref="B301:G301"/>
    <mergeCell ref="I301:J301"/>
    <mergeCell ref="B302:G302"/>
    <mergeCell ref="I302:J302"/>
    <mergeCell ref="B303:D303"/>
    <mergeCell ref="B304:I304"/>
    <mergeCell ref="B305:F305"/>
    <mergeCell ref="H305:I305"/>
    <mergeCell ref="J305:K305"/>
    <mergeCell ref="B296:G296"/>
    <mergeCell ref="I296:J296"/>
    <mergeCell ref="B297:G297"/>
    <mergeCell ref="I297:J297"/>
    <mergeCell ref="B298:G298"/>
    <mergeCell ref="I298:J298"/>
    <mergeCell ref="B299:G299"/>
    <mergeCell ref="I299:J299"/>
    <mergeCell ref="B300:G300"/>
    <mergeCell ref="I300:J300"/>
    <mergeCell ref="B289:G289"/>
    <mergeCell ref="B290:G290"/>
    <mergeCell ref="B292:I292"/>
    <mergeCell ref="B293:G293"/>
    <mergeCell ref="I293:J293"/>
    <mergeCell ref="B294:G294"/>
    <mergeCell ref="I294:J294"/>
    <mergeCell ref="B295:G295"/>
    <mergeCell ref="I295:J295"/>
    <mergeCell ref="B280:G280"/>
    <mergeCell ref="B281:G281"/>
    <mergeCell ref="B282:G282"/>
    <mergeCell ref="B283:G283"/>
    <mergeCell ref="B284:G284"/>
    <mergeCell ref="B285:G285"/>
    <mergeCell ref="B286:G286"/>
    <mergeCell ref="B287:G287"/>
    <mergeCell ref="B288:G288"/>
    <mergeCell ref="B275:I275"/>
    <mergeCell ref="A276:A277"/>
    <mergeCell ref="B276:G277"/>
    <mergeCell ref="H276:H277"/>
    <mergeCell ref="I276:I277"/>
    <mergeCell ref="J276:J277"/>
    <mergeCell ref="K276:K277"/>
    <mergeCell ref="B278:G278"/>
    <mergeCell ref="B279:G279"/>
    <mergeCell ref="B265:I265"/>
    <mergeCell ref="B266:C266"/>
    <mergeCell ref="G266:K266"/>
    <mergeCell ref="B267:C267"/>
    <mergeCell ref="G267:K267"/>
    <mergeCell ref="B268:C272"/>
    <mergeCell ref="G268:K268"/>
    <mergeCell ref="G269:K269"/>
    <mergeCell ref="D270:E270"/>
    <mergeCell ref="G270:K270"/>
    <mergeCell ref="G271:K271"/>
    <mergeCell ref="G272:K272"/>
    <mergeCell ref="B257:D257"/>
    <mergeCell ref="G257:K257"/>
    <mergeCell ref="B258:D258"/>
    <mergeCell ref="G258:K258"/>
    <mergeCell ref="B259:D259"/>
    <mergeCell ref="G259:K259"/>
    <mergeCell ref="B260:D260"/>
    <mergeCell ref="G260:K260"/>
    <mergeCell ref="B261:C264"/>
    <mergeCell ref="G261:K261"/>
    <mergeCell ref="G262:K262"/>
    <mergeCell ref="G263:K263"/>
    <mergeCell ref="G264:K264"/>
    <mergeCell ref="B251:C254"/>
    <mergeCell ref="G251:K251"/>
    <mergeCell ref="G252:K252"/>
    <mergeCell ref="G253:K253"/>
    <mergeCell ref="G254:K254"/>
    <mergeCell ref="B255:D255"/>
    <mergeCell ref="G255:K255"/>
    <mergeCell ref="B256:D256"/>
    <mergeCell ref="G256:K256"/>
    <mergeCell ref="B244:F244"/>
    <mergeCell ref="H244:I244"/>
    <mergeCell ref="J244:K244"/>
    <mergeCell ref="A245:I245"/>
    <mergeCell ref="B247:K247"/>
    <mergeCell ref="B248:H248"/>
    <mergeCell ref="B249:H249"/>
    <mergeCell ref="B250:C250"/>
    <mergeCell ref="D250:K250"/>
    <mergeCell ref="B239:G239"/>
    <mergeCell ref="I239:J239"/>
    <mergeCell ref="B240:G240"/>
    <mergeCell ref="I240:J240"/>
    <mergeCell ref="B241:D241"/>
    <mergeCell ref="B242:I242"/>
    <mergeCell ref="B243:F243"/>
    <mergeCell ref="H243:I243"/>
    <mergeCell ref="J243:K243"/>
    <mergeCell ref="B234:G234"/>
    <mergeCell ref="I234:J234"/>
    <mergeCell ref="B235:G235"/>
    <mergeCell ref="I235:J235"/>
    <mergeCell ref="B236:G236"/>
    <mergeCell ref="I236:J236"/>
    <mergeCell ref="B237:G237"/>
    <mergeCell ref="I237:J237"/>
    <mergeCell ref="B238:G238"/>
    <mergeCell ref="I238:J238"/>
    <mergeCell ref="B227:G227"/>
    <mergeCell ref="B228:G228"/>
    <mergeCell ref="B230:I230"/>
    <mergeCell ref="B231:G231"/>
    <mergeCell ref="I231:J231"/>
    <mergeCell ref="B232:G232"/>
    <mergeCell ref="I232:J232"/>
    <mergeCell ref="B233:G233"/>
    <mergeCell ref="I233:J233"/>
    <mergeCell ref="B218:G218"/>
    <mergeCell ref="B219:G219"/>
    <mergeCell ref="B220:G220"/>
    <mergeCell ref="B221:G221"/>
    <mergeCell ref="B222:G222"/>
    <mergeCell ref="B223:G223"/>
    <mergeCell ref="B224:G224"/>
    <mergeCell ref="B225:G225"/>
    <mergeCell ref="B226:G226"/>
    <mergeCell ref="B213:I213"/>
    <mergeCell ref="A214:A215"/>
    <mergeCell ref="B214:G215"/>
    <mergeCell ref="H214:H215"/>
    <mergeCell ref="I214:I215"/>
    <mergeCell ref="J214:J215"/>
    <mergeCell ref="K214:K215"/>
    <mergeCell ref="B216:G216"/>
    <mergeCell ref="B217:G217"/>
    <mergeCell ref="B204:I204"/>
    <mergeCell ref="B205:C205"/>
    <mergeCell ref="G205:K205"/>
    <mergeCell ref="B206:C206"/>
    <mergeCell ref="G206:K206"/>
    <mergeCell ref="B207:C211"/>
    <mergeCell ref="G207:K207"/>
    <mergeCell ref="G208:K208"/>
    <mergeCell ref="D209:E209"/>
    <mergeCell ref="G209:K209"/>
    <mergeCell ref="G210:K210"/>
    <mergeCell ref="G211:K211"/>
    <mergeCell ref="B196:D196"/>
    <mergeCell ref="G196:K196"/>
    <mergeCell ref="B197:D197"/>
    <mergeCell ref="G197:K197"/>
    <mergeCell ref="B198:D198"/>
    <mergeCell ref="G198:K198"/>
    <mergeCell ref="B199:D199"/>
    <mergeCell ref="G199:K199"/>
    <mergeCell ref="B200:C203"/>
    <mergeCell ref="G200:K200"/>
    <mergeCell ref="G201:K201"/>
    <mergeCell ref="G202:K202"/>
    <mergeCell ref="G203:K203"/>
    <mergeCell ref="B190:C193"/>
    <mergeCell ref="G190:K190"/>
    <mergeCell ref="G191:K191"/>
    <mergeCell ref="G192:K192"/>
    <mergeCell ref="G193:K193"/>
    <mergeCell ref="B194:D194"/>
    <mergeCell ref="G194:K194"/>
    <mergeCell ref="B195:D195"/>
    <mergeCell ref="G195:K195"/>
    <mergeCell ref="B183:F183"/>
    <mergeCell ref="H183:I183"/>
    <mergeCell ref="J183:K183"/>
    <mergeCell ref="A184:I184"/>
    <mergeCell ref="B186:K186"/>
    <mergeCell ref="B187:H187"/>
    <mergeCell ref="B188:H188"/>
    <mergeCell ref="B189:C189"/>
    <mergeCell ref="D189:K189"/>
    <mergeCell ref="B178:G178"/>
    <mergeCell ref="I178:J178"/>
    <mergeCell ref="B179:G179"/>
    <mergeCell ref="I179:J179"/>
    <mergeCell ref="B180:D180"/>
    <mergeCell ref="B181:I181"/>
    <mergeCell ref="B182:F182"/>
    <mergeCell ref="H182:I182"/>
    <mergeCell ref="J182:K182"/>
    <mergeCell ref="B173:G173"/>
    <mergeCell ref="I173:J173"/>
    <mergeCell ref="B174:G174"/>
    <mergeCell ref="I174:J174"/>
    <mergeCell ref="B175:G175"/>
    <mergeCell ref="I175:J175"/>
    <mergeCell ref="B176:G176"/>
    <mergeCell ref="I176:J176"/>
    <mergeCell ref="B177:G177"/>
    <mergeCell ref="I177:J177"/>
    <mergeCell ref="B166:G166"/>
    <mergeCell ref="B167:G167"/>
    <mergeCell ref="B169:I169"/>
    <mergeCell ref="B170:G170"/>
    <mergeCell ref="I170:J170"/>
    <mergeCell ref="B171:G171"/>
    <mergeCell ref="I171:J171"/>
    <mergeCell ref="B172:G172"/>
    <mergeCell ref="I172:J172"/>
    <mergeCell ref="B157:G157"/>
    <mergeCell ref="B158:G158"/>
    <mergeCell ref="B159:G159"/>
    <mergeCell ref="B160:G160"/>
    <mergeCell ref="B161:G161"/>
    <mergeCell ref="B162:G162"/>
    <mergeCell ref="B163:G163"/>
    <mergeCell ref="B164:G164"/>
    <mergeCell ref="B165:G165"/>
    <mergeCell ref="B152:I152"/>
    <mergeCell ref="A153:A154"/>
    <mergeCell ref="B153:G154"/>
    <mergeCell ref="H153:H154"/>
    <mergeCell ref="I153:I154"/>
    <mergeCell ref="J153:J154"/>
    <mergeCell ref="K153:K154"/>
    <mergeCell ref="B155:G155"/>
    <mergeCell ref="B156:G156"/>
    <mergeCell ref="B144:C144"/>
    <mergeCell ref="G144:K144"/>
    <mergeCell ref="B145:C149"/>
    <mergeCell ref="G145:K145"/>
    <mergeCell ref="G146:K146"/>
    <mergeCell ref="D147:E147"/>
    <mergeCell ref="G147:K147"/>
    <mergeCell ref="G148:K148"/>
    <mergeCell ref="G149:K149"/>
    <mergeCell ref="B137:D137"/>
    <mergeCell ref="G137:K137"/>
    <mergeCell ref="B138:C141"/>
    <mergeCell ref="G138:K138"/>
    <mergeCell ref="G139:K139"/>
    <mergeCell ref="G140:K140"/>
    <mergeCell ref="G141:K141"/>
    <mergeCell ref="B142:I142"/>
    <mergeCell ref="B143:C143"/>
    <mergeCell ref="G143:K143"/>
    <mergeCell ref="B132:D132"/>
    <mergeCell ref="G132:K132"/>
    <mergeCell ref="B133:D133"/>
    <mergeCell ref="G133:K133"/>
    <mergeCell ref="B134:D134"/>
    <mergeCell ref="G134:K134"/>
    <mergeCell ref="B135:D135"/>
    <mergeCell ref="G135:K135"/>
    <mergeCell ref="B136:D136"/>
    <mergeCell ref="G136:K136"/>
    <mergeCell ref="A122:I122"/>
    <mergeCell ref="B124:K124"/>
    <mergeCell ref="B125:H125"/>
    <mergeCell ref="B126:H126"/>
    <mergeCell ref="B127:C127"/>
    <mergeCell ref="D127:K127"/>
    <mergeCell ref="B128:C131"/>
    <mergeCell ref="G128:K128"/>
    <mergeCell ref="G129:K129"/>
    <mergeCell ref="G130:K130"/>
    <mergeCell ref="G131:K131"/>
    <mergeCell ref="B116:G116"/>
    <mergeCell ref="I116:J116"/>
    <mergeCell ref="B117:G117"/>
    <mergeCell ref="I117:J117"/>
    <mergeCell ref="B119:I119"/>
    <mergeCell ref="B120:F120"/>
    <mergeCell ref="H120:I120"/>
    <mergeCell ref="J120:K120"/>
    <mergeCell ref="B121:F121"/>
    <mergeCell ref="H121:I121"/>
    <mergeCell ref="J121:K121"/>
    <mergeCell ref="B111:G111"/>
    <mergeCell ref="I111:J111"/>
    <mergeCell ref="B112:G112"/>
    <mergeCell ref="I112:J112"/>
    <mergeCell ref="B113:G113"/>
    <mergeCell ref="I113:J113"/>
    <mergeCell ref="B114:G114"/>
    <mergeCell ref="I114:J114"/>
    <mergeCell ref="B115:G115"/>
    <mergeCell ref="I115:J115"/>
    <mergeCell ref="B104:G104"/>
    <mergeCell ref="B105:G105"/>
    <mergeCell ref="B107:I107"/>
    <mergeCell ref="B108:G108"/>
    <mergeCell ref="I108:J108"/>
    <mergeCell ref="B109:G109"/>
    <mergeCell ref="I109:J109"/>
    <mergeCell ref="B110:G110"/>
    <mergeCell ref="I110:J110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90:I90"/>
    <mergeCell ref="A91:A92"/>
    <mergeCell ref="B91:G92"/>
    <mergeCell ref="H91:H92"/>
    <mergeCell ref="I91:I92"/>
    <mergeCell ref="J91:J92"/>
    <mergeCell ref="K91:K92"/>
    <mergeCell ref="B93:G93"/>
    <mergeCell ref="B94:G94"/>
    <mergeCell ref="B81:I81"/>
    <mergeCell ref="B82:C82"/>
    <mergeCell ref="G82:K82"/>
    <mergeCell ref="B83:C83"/>
    <mergeCell ref="G83:K83"/>
    <mergeCell ref="B84:C88"/>
    <mergeCell ref="G84:K84"/>
    <mergeCell ref="G85:K85"/>
    <mergeCell ref="D86:E86"/>
    <mergeCell ref="G86:K86"/>
    <mergeCell ref="G87:K87"/>
    <mergeCell ref="G88:K88"/>
    <mergeCell ref="B73:D73"/>
    <mergeCell ref="G73:K73"/>
    <mergeCell ref="B74:D74"/>
    <mergeCell ref="G74:K74"/>
    <mergeCell ref="B75:D75"/>
    <mergeCell ref="G75:K75"/>
    <mergeCell ref="B76:D76"/>
    <mergeCell ref="G76:K76"/>
    <mergeCell ref="B77:C80"/>
    <mergeCell ref="G77:K77"/>
    <mergeCell ref="G78:K78"/>
    <mergeCell ref="G79:K79"/>
    <mergeCell ref="G80:K80"/>
    <mergeCell ref="B67:C70"/>
    <mergeCell ref="G67:K67"/>
    <mergeCell ref="G68:K68"/>
    <mergeCell ref="G69:K69"/>
    <mergeCell ref="G70:K70"/>
    <mergeCell ref="B71:D71"/>
    <mergeCell ref="G71:K71"/>
    <mergeCell ref="B72:D72"/>
    <mergeCell ref="G72:K72"/>
    <mergeCell ref="B60:F60"/>
    <mergeCell ref="H60:I60"/>
    <mergeCell ref="J60:K60"/>
    <mergeCell ref="A61:I61"/>
    <mergeCell ref="B63:K63"/>
    <mergeCell ref="B64:H64"/>
    <mergeCell ref="B65:H65"/>
    <mergeCell ref="B66:C66"/>
    <mergeCell ref="D66:K66"/>
    <mergeCell ref="B54:G54"/>
    <mergeCell ref="I54:J54"/>
    <mergeCell ref="B55:G55"/>
    <mergeCell ref="I55:J55"/>
    <mergeCell ref="B57:D57"/>
    <mergeCell ref="B58:I58"/>
    <mergeCell ref="B59:F59"/>
    <mergeCell ref="H59:I59"/>
    <mergeCell ref="J59:K59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42:G42"/>
    <mergeCell ref="B43:G43"/>
    <mergeCell ref="B45:I45"/>
    <mergeCell ref="B46:G46"/>
    <mergeCell ref="I46:J46"/>
    <mergeCell ref="B47:G47"/>
    <mergeCell ref="I47:J47"/>
    <mergeCell ref="B48:G48"/>
    <mergeCell ref="I48:J48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28:I28"/>
    <mergeCell ref="A29:A30"/>
    <mergeCell ref="B29:G30"/>
    <mergeCell ref="H29:H30"/>
    <mergeCell ref="I29:I30"/>
    <mergeCell ref="J29:J30"/>
    <mergeCell ref="K29:K30"/>
    <mergeCell ref="B31:G31"/>
    <mergeCell ref="B32:G32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N23" sqref="N23"/>
    </sheetView>
  </sheetViews>
  <sheetFormatPr defaultRowHeight="13.2"/>
  <cols>
    <col min="1" max="1" width="14.5546875" customWidth="1"/>
    <col min="3" max="3" width="13.8867187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0.6640625" customWidth="1"/>
    <col min="10" max="10" width="10" customWidth="1"/>
    <col min="11" max="11" width="21.6640625" customWidth="1"/>
  </cols>
  <sheetData>
    <row r="1" spans="1:11" ht="28.5" customHeight="1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 ht="25.5" customHeight="1">
      <c r="A2" s="108"/>
      <c r="B2" s="465" t="s">
        <v>209</v>
      </c>
      <c r="C2" s="502"/>
      <c r="D2" s="502"/>
      <c r="E2" s="502"/>
      <c r="F2" s="502"/>
      <c r="G2" s="502"/>
      <c r="H2" s="502"/>
      <c r="I2" s="229"/>
      <c r="J2" s="229"/>
    </row>
    <row r="3" spans="1:11" ht="30" customHeight="1" thickBot="1">
      <c r="A3" s="94" t="s">
        <v>189</v>
      </c>
      <c r="B3" s="465" t="s">
        <v>82</v>
      </c>
      <c r="C3" s="502"/>
      <c r="D3" s="502"/>
      <c r="E3" s="502"/>
      <c r="F3" s="502"/>
      <c r="G3" s="502"/>
      <c r="H3" s="502"/>
      <c r="I3" s="75"/>
      <c r="J3" s="75"/>
      <c r="K3" s="92" t="s">
        <v>50</v>
      </c>
    </row>
    <row r="4" spans="1:11" ht="13.8" thickBot="1">
      <c r="A4" s="73">
        <v>1</v>
      </c>
      <c r="B4" s="545" t="s">
        <v>59</v>
      </c>
      <c r="C4" s="546"/>
      <c r="D4" s="539"/>
      <c r="E4" s="562"/>
      <c r="F4" s="562"/>
      <c r="G4" s="562"/>
      <c r="H4" s="562"/>
      <c r="I4" s="562"/>
      <c r="J4" s="562"/>
      <c r="K4" s="541"/>
    </row>
    <row r="5" spans="1:11">
      <c r="A5" s="69">
        <v>2</v>
      </c>
      <c r="B5" s="496" t="s">
        <v>104</v>
      </c>
      <c r="C5" s="542"/>
      <c r="D5" s="17" t="s">
        <v>63</v>
      </c>
      <c r="E5" s="230"/>
      <c r="F5" s="231"/>
      <c r="G5" s="516" t="s">
        <v>239</v>
      </c>
      <c r="H5" s="516"/>
      <c r="I5" s="516"/>
      <c r="J5" s="564"/>
      <c r="K5" s="512"/>
    </row>
    <row r="6" spans="1:11">
      <c r="A6" s="67">
        <v>3</v>
      </c>
      <c r="B6" s="543"/>
      <c r="C6" s="543"/>
      <c r="D6" s="46" t="s">
        <v>64</v>
      </c>
      <c r="E6" s="232"/>
      <c r="F6" s="233"/>
      <c r="G6" s="506" t="s">
        <v>312</v>
      </c>
      <c r="H6" s="506"/>
      <c r="I6" s="506"/>
      <c r="J6" s="565"/>
      <c r="K6" s="489"/>
    </row>
    <row r="7" spans="1:11">
      <c r="A7" s="67">
        <v>4</v>
      </c>
      <c r="B7" s="543"/>
      <c r="C7" s="543"/>
      <c r="D7" s="46" t="s">
        <v>65</v>
      </c>
      <c r="E7" s="232"/>
      <c r="F7" s="233"/>
      <c r="G7" s="506" t="s">
        <v>312</v>
      </c>
      <c r="H7" s="506"/>
      <c r="I7" s="506"/>
      <c r="J7" s="565"/>
      <c r="K7" s="489"/>
    </row>
    <row r="8" spans="1:11" ht="13.8" thickBot="1">
      <c r="A8" s="68">
        <v>5</v>
      </c>
      <c r="B8" s="544"/>
      <c r="C8" s="544"/>
      <c r="D8" s="29" t="s">
        <v>16</v>
      </c>
      <c r="E8" s="235"/>
      <c r="F8" s="236"/>
      <c r="G8" s="566" t="s">
        <v>313</v>
      </c>
      <c r="H8" s="566"/>
      <c r="I8" s="566"/>
      <c r="J8" s="567"/>
      <c r="K8" s="509"/>
    </row>
    <row r="9" spans="1:11">
      <c r="A9" s="72">
        <v>6</v>
      </c>
      <c r="B9" s="547" t="s">
        <v>102</v>
      </c>
      <c r="C9" s="568"/>
      <c r="D9" s="568"/>
      <c r="E9" s="237"/>
      <c r="F9" s="238"/>
      <c r="G9" s="569"/>
      <c r="H9" s="569"/>
      <c r="I9" s="569"/>
      <c r="J9" s="570"/>
      <c r="K9" s="551"/>
    </row>
    <row r="10" spans="1:11" ht="12.75" customHeight="1">
      <c r="A10" s="67">
        <v>7</v>
      </c>
      <c r="B10" s="490" t="s">
        <v>43</v>
      </c>
      <c r="C10" s="552"/>
      <c r="D10" s="491"/>
      <c r="E10" s="228"/>
      <c r="F10" s="234"/>
      <c r="G10" s="506" t="s">
        <v>314</v>
      </c>
      <c r="H10" s="506"/>
      <c r="I10" s="506"/>
      <c r="J10" s="565"/>
      <c r="K10" s="489"/>
    </row>
    <row r="11" spans="1:11">
      <c r="A11" s="67">
        <v>8</v>
      </c>
      <c r="B11" s="553" t="s">
        <v>106</v>
      </c>
      <c r="C11" s="554"/>
      <c r="D11" s="554"/>
      <c r="E11" s="232"/>
      <c r="F11" s="232"/>
      <c r="G11" s="506" t="s">
        <v>315</v>
      </c>
      <c r="H11" s="506"/>
      <c r="I11" s="506"/>
      <c r="J11" s="565"/>
      <c r="K11" s="489"/>
    </row>
    <row r="12" spans="1:11">
      <c r="A12" s="67">
        <v>9</v>
      </c>
      <c r="B12" s="470" t="s">
        <v>123</v>
      </c>
      <c r="C12" s="554"/>
      <c r="D12" s="554"/>
      <c r="E12" s="232"/>
      <c r="F12" s="232"/>
      <c r="G12" s="506" t="s">
        <v>316</v>
      </c>
      <c r="H12" s="506"/>
      <c r="I12" s="506"/>
      <c r="J12" s="565"/>
      <c r="K12" s="489"/>
    </row>
    <row r="13" spans="1:11">
      <c r="A13" s="67">
        <v>10</v>
      </c>
      <c r="B13" s="553" t="s">
        <v>21</v>
      </c>
      <c r="C13" s="543"/>
      <c r="D13" s="543"/>
      <c r="E13" s="232"/>
      <c r="F13" s="232"/>
      <c r="G13" s="506" t="s">
        <v>317</v>
      </c>
      <c r="H13" s="506"/>
      <c r="I13" s="506"/>
      <c r="J13" s="565"/>
      <c r="K13" s="489"/>
    </row>
    <row r="14" spans="1:11" ht="20.25" customHeight="1" thickBot="1">
      <c r="A14" s="67">
        <v>11</v>
      </c>
      <c r="B14" s="470" t="s">
        <v>22</v>
      </c>
      <c r="C14" s="554"/>
      <c r="D14" s="554"/>
      <c r="E14" s="232"/>
      <c r="F14" s="232"/>
      <c r="G14" s="506"/>
      <c r="H14" s="506"/>
      <c r="I14" s="506"/>
      <c r="J14" s="565"/>
      <c r="K14" s="489"/>
    </row>
    <row r="15" spans="1:11">
      <c r="A15" s="69">
        <v>12</v>
      </c>
      <c r="B15" s="496" t="s">
        <v>23</v>
      </c>
      <c r="C15" s="574"/>
      <c r="D15" s="17" t="s">
        <v>18</v>
      </c>
      <c r="E15" s="230"/>
      <c r="F15" s="230"/>
      <c r="G15" s="516" t="s">
        <v>318</v>
      </c>
      <c r="H15" s="516"/>
      <c r="I15" s="516"/>
      <c r="J15" s="564"/>
      <c r="K15" s="512"/>
    </row>
    <row r="16" spans="1:11">
      <c r="A16" s="67">
        <v>13</v>
      </c>
      <c r="B16" s="554"/>
      <c r="C16" s="554"/>
      <c r="D16" s="46" t="s">
        <v>19</v>
      </c>
      <c r="E16" s="232"/>
      <c r="F16" s="232"/>
      <c r="G16" s="506" t="s">
        <v>319</v>
      </c>
      <c r="H16" s="506"/>
      <c r="I16" s="506"/>
      <c r="J16" s="565"/>
      <c r="K16" s="489"/>
    </row>
    <row r="17" spans="1:11">
      <c r="A17" s="67">
        <v>14</v>
      </c>
      <c r="B17" s="554"/>
      <c r="C17" s="554"/>
      <c r="D17" s="46" t="s">
        <v>44</v>
      </c>
      <c r="E17" s="232"/>
      <c r="F17" s="232"/>
      <c r="G17" s="506" t="s">
        <v>320</v>
      </c>
      <c r="H17" s="506"/>
      <c r="I17" s="506"/>
      <c r="J17" s="565"/>
      <c r="K17" s="489"/>
    </row>
    <row r="18" spans="1:11" ht="13.8" thickBot="1">
      <c r="A18" s="68">
        <v>15</v>
      </c>
      <c r="B18" s="575"/>
      <c r="C18" s="575"/>
      <c r="D18" s="29" t="s">
        <v>17</v>
      </c>
      <c r="E18" s="235"/>
      <c r="F18" s="235"/>
      <c r="G18" s="621" t="s">
        <v>321</v>
      </c>
      <c r="H18" s="566"/>
      <c r="I18" s="566"/>
      <c r="J18" s="567"/>
      <c r="K18" s="622"/>
    </row>
    <row r="19" spans="1:11" ht="29.25" customHeight="1" thickBot="1">
      <c r="A19" s="94" t="s">
        <v>190</v>
      </c>
      <c r="B19" s="494" t="s">
        <v>83</v>
      </c>
      <c r="C19" s="344"/>
      <c r="D19" s="344"/>
      <c r="E19" s="344"/>
      <c r="F19" s="344"/>
      <c r="G19" s="344"/>
      <c r="H19" s="344"/>
      <c r="I19" s="344"/>
      <c r="J19" s="101"/>
      <c r="K19" s="92" t="s">
        <v>51</v>
      </c>
    </row>
    <row r="20" spans="1:11" ht="27" customHeight="1">
      <c r="A20" s="31">
        <v>1</v>
      </c>
      <c r="B20" s="496" t="s">
        <v>107</v>
      </c>
      <c r="C20" s="496"/>
      <c r="D20" s="17" t="s">
        <v>108</v>
      </c>
      <c r="E20" s="230"/>
      <c r="F20" s="230"/>
      <c r="G20" s="516"/>
      <c r="H20" s="516"/>
      <c r="I20" s="516"/>
      <c r="J20" s="516"/>
      <c r="K20" s="512"/>
    </row>
    <row r="21" spans="1:11">
      <c r="A21" s="115">
        <v>2</v>
      </c>
      <c r="B21" s="500" t="s">
        <v>109</v>
      </c>
      <c r="C21" s="501"/>
      <c r="D21" s="46" t="s">
        <v>111</v>
      </c>
      <c r="E21" s="109"/>
      <c r="F21" s="109"/>
      <c r="G21" s="506" t="s">
        <v>110</v>
      </c>
      <c r="H21" s="506"/>
      <c r="I21" s="506"/>
      <c r="J21" s="506"/>
      <c r="K21" s="489"/>
    </row>
    <row r="22" spans="1:11">
      <c r="A22" s="67">
        <v>3</v>
      </c>
      <c r="B22" s="490" t="s">
        <v>40</v>
      </c>
      <c r="C22" s="491"/>
      <c r="D22" s="46" t="s">
        <v>95</v>
      </c>
      <c r="E22" s="46"/>
      <c r="F22" s="14"/>
      <c r="G22" s="579"/>
      <c r="H22" s="504"/>
      <c r="I22" s="504"/>
      <c r="J22" s="504"/>
      <c r="K22" s="505"/>
    </row>
    <row r="23" spans="1:11" ht="13.5" customHeight="1">
      <c r="A23" s="67">
        <v>4</v>
      </c>
      <c r="B23" s="492"/>
      <c r="C23" s="356"/>
      <c r="D23" s="46" t="s">
        <v>93</v>
      </c>
      <c r="E23" s="239"/>
      <c r="F23" s="111"/>
      <c r="G23" s="506"/>
      <c r="H23" s="506"/>
      <c r="I23" s="506"/>
      <c r="J23" s="506"/>
      <c r="K23" s="489"/>
    </row>
    <row r="24" spans="1:11" ht="13.5" customHeight="1">
      <c r="A24" s="67">
        <v>5</v>
      </c>
      <c r="B24" s="492"/>
      <c r="C24" s="356"/>
      <c r="D24" s="470" t="s">
        <v>96</v>
      </c>
      <c r="E24" s="470"/>
      <c r="F24" s="14"/>
      <c r="G24" s="506"/>
      <c r="H24" s="506"/>
      <c r="I24" s="506"/>
      <c r="J24" s="506"/>
      <c r="K24" s="489"/>
    </row>
    <row r="25" spans="1:11" ht="13.5" customHeight="1">
      <c r="A25" s="67">
        <v>6</v>
      </c>
      <c r="B25" s="492"/>
      <c r="C25" s="356"/>
      <c r="D25" s="46" t="s">
        <v>94</v>
      </c>
      <c r="E25" s="46"/>
      <c r="F25" s="14"/>
      <c r="G25" s="506"/>
      <c r="H25" s="471"/>
      <c r="I25" s="471"/>
      <c r="J25" s="471"/>
      <c r="K25" s="489"/>
    </row>
    <row r="26" spans="1:11" ht="13.5" customHeight="1" thickBot="1">
      <c r="A26" s="68">
        <v>7</v>
      </c>
      <c r="B26" s="493"/>
      <c r="C26" s="358"/>
      <c r="D26" s="117" t="s">
        <v>49</v>
      </c>
      <c r="E26" s="117"/>
      <c r="F26" s="116"/>
      <c r="G26" s="566"/>
      <c r="H26" s="566"/>
      <c r="I26" s="566"/>
      <c r="J26" s="566"/>
      <c r="K26" s="509"/>
    </row>
    <row r="27" spans="1:11" ht="12.75" customHeight="1">
      <c r="A27" s="88"/>
      <c r="B27" s="18"/>
      <c r="C27" s="18"/>
      <c r="D27" s="89"/>
      <c r="E27" s="89"/>
      <c r="F27" s="90"/>
      <c r="G27" s="99"/>
      <c r="H27" s="99"/>
      <c r="I27" s="99"/>
      <c r="J27" s="99"/>
      <c r="K27" s="30"/>
    </row>
    <row r="28" spans="1:11" ht="46.5" customHeight="1">
      <c r="A28" s="507"/>
      <c r="B28" s="507"/>
      <c r="C28" s="507"/>
      <c r="D28" s="507"/>
      <c r="E28" s="507"/>
      <c r="F28" s="507"/>
      <c r="G28" s="507"/>
      <c r="H28" s="507"/>
      <c r="I28" s="507"/>
      <c r="J28" s="22"/>
      <c r="K28" s="91"/>
    </row>
    <row r="29" spans="1:11" ht="26.25" customHeight="1" thickBot="1">
      <c r="A29" s="122" t="s">
        <v>191</v>
      </c>
      <c r="B29" s="560" t="s">
        <v>41</v>
      </c>
      <c r="C29" s="344"/>
      <c r="D29" s="344"/>
      <c r="E29" s="344"/>
      <c r="F29" s="344"/>
      <c r="G29" s="344"/>
      <c r="H29" s="344"/>
      <c r="I29" s="344"/>
      <c r="J29" s="108"/>
      <c r="K29" s="92" t="s">
        <v>52</v>
      </c>
    </row>
    <row r="30" spans="1:11" ht="15" customHeight="1">
      <c r="A30" s="556"/>
      <c r="B30" s="519" t="s">
        <v>45</v>
      </c>
      <c r="C30" s="520"/>
      <c r="D30" s="520"/>
      <c r="E30" s="520"/>
      <c r="F30" s="520"/>
      <c r="G30" s="521"/>
      <c r="H30" s="517" t="s">
        <v>73</v>
      </c>
      <c r="I30" s="558" t="s">
        <v>74</v>
      </c>
      <c r="J30" s="525" t="s">
        <v>46</v>
      </c>
      <c r="K30" s="482" t="s">
        <v>100</v>
      </c>
    </row>
    <row r="31" spans="1:11" ht="36.75" customHeight="1" thickBot="1">
      <c r="A31" s="557"/>
      <c r="B31" s="522"/>
      <c r="C31" s="523"/>
      <c r="D31" s="523"/>
      <c r="E31" s="523"/>
      <c r="F31" s="523"/>
      <c r="G31" s="524"/>
      <c r="H31" s="518"/>
      <c r="I31" s="559"/>
      <c r="J31" s="526"/>
      <c r="K31" s="483"/>
    </row>
    <row r="32" spans="1:11">
      <c r="A32" s="79">
        <v>1</v>
      </c>
      <c r="B32" s="485" t="s">
        <v>0</v>
      </c>
      <c r="C32" s="486"/>
      <c r="D32" s="486"/>
      <c r="E32" s="486"/>
      <c r="F32" s="486"/>
      <c r="G32" s="487"/>
      <c r="H32" s="80"/>
      <c r="I32" s="80"/>
      <c r="J32" s="103"/>
      <c r="K32" s="81"/>
    </row>
    <row r="33" spans="1:11">
      <c r="A33" s="61">
        <v>2</v>
      </c>
      <c r="B33" s="454" t="s">
        <v>1</v>
      </c>
      <c r="C33" s="455"/>
      <c r="D33" s="455"/>
      <c r="E33" s="455"/>
      <c r="F33" s="455"/>
      <c r="G33" s="456"/>
      <c r="H33" s="5"/>
      <c r="I33" s="5"/>
      <c r="J33" s="104"/>
      <c r="K33" s="26"/>
    </row>
    <row r="34" spans="1:11">
      <c r="A34" s="61">
        <v>3</v>
      </c>
      <c r="B34" s="454" t="s">
        <v>2</v>
      </c>
      <c r="C34" s="455"/>
      <c r="D34" s="455"/>
      <c r="E34" s="455"/>
      <c r="F34" s="455"/>
      <c r="G34" s="456"/>
      <c r="H34" s="5"/>
      <c r="I34" s="5"/>
      <c r="J34" s="104"/>
      <c r="K34" s="26"/>
    </row>
    <row r="35" spans="1:11">
      <c r="A35" s="61">
        <v>4</v>
      </c>
      <c r="B35" s="454" t="s">
        <v>3</v>
      </c>
      <c r="C35" s="455"/>
      <c r="D35" s="455"/>
      <c r="E35" s="455"/>
      <c r="F35" s="455"/>
      <c r="G35" s="456"/>
      <c r="H35" s="5"/>
      <c r="I35" s="5"/>
      <c r="J35" s="104"/>
      <c r="K35" s="26"/>
    </row>
    <row r="36" spans="1:11">
      <c r="A36" s="61">
        <v>5</v>
      </c>
      <c r="B36" s="454" t="s">
        <v>135</v>
      </c>
      <c r="C36" s="455"/>
      <c r="D36" s="455"/>
      <c r="E36" s="455"/>
      <c r="F36" s="455"/>
      <c r="G36" s="456"/>
      <c r="H36" s="5"/>
      <c r="I36" s="5"/>
      <c r="J36" s="104"/>
      <c r="K36" s="26"/>
    </row>
    <row r="37" spans="1:11">
      <c r="A37" s="61">
        <v>6</v>
      </c>
      <c r="B37" s="454" t="s">
        <v>136</v>
      </c>
      <c r="C37" s="455"/>
      <c r="D37" s="455"/>
      <c r="E37" s="455"/>
      <c r="F37" s="455"/>
      <c r="G37" s="456"/>
      <c r="H37" s="5"/>
      <c r="I37" s="5"/>
      <c r="J37" s="104"/>
      <c r="K37" s="26"/>
    </row>
    <row r="38" spans="1:11">
      <c r="A38" s="61">
        <v>7</v>
      </c>
      <c r="B38" s="454" t="s">
        <v>137</v>
      </c>
      <c r="C38" s="455"/>
      <c r="D38" s="455"/>
      <c r="E38" s="455"/>
      <c r="F38" s="455"/>
      <c r="G38" s="456"/>
      <c r="H38" s="5"/>
      <c r="I38" s="5"/>
      <c r="J38" s="104"/>
      <c r="K38" s="26"/>
    </row>
    <row r="39" spans="1:11">
      <c r="A39" s="61">
        <v>8</v>
      </c>
      <c r="B39" s="454" t="s">
        <v>138</v>
      </c>
      <c r="C39" s="455"/>
      <c r="D39" s="455"/>
      <c r="E39" s="455"/>
      <c r="F39" s="455"/>
      <c r="G39" s="456"/>
      <c r="H39" s="5"/>
      <c r="I39" s="5"/>
      <c r="J39" s="104"/>
      <c r="K39" s="26"/>
    </row>
    <row r="40" spans="1:11">
      <c r="A40" s="61">
        <v>9</v>
      </c>
      <c r="B40" s="454" t="s">
        <v>4</v>
      </c>
      <c r="C40" s="455"/>
      <c r="D40" s="455"/>
      <c r="E40" s="455"/>
      <c r="F40" s="455"/>
      <c r="G40" s="456"/>
      <c r="H40" s="5"/>
      <c r="I40" s="5"/>
      <c r="J40" s="104"/>
      <c r="K40" s="26"/>
    </row>
    <row r="41" spans="1:11">
      <c r="A41" s="61">
        <v>10</v>
      </c>
      <c r="B41" s="454" t="s">
        <v>139</v>
      </c>
      <c r="C41" s="455"/>
      <c r="D41" s="455"/>
      <c r="E41" s="455"/>
      <c r="F41" s="455"/>
      <c r="G41" s="456"/>
      <c r="H41" s="5"/>
      <c r="I41" s="5"/>
      <c r="J41" s="104"/>
      <c r="K41" s="26"/>
    </row>
    <row r="42" spans="1:11">
      <c r="A42" s="61">
        <v>11</v>
      </c>
      <c r="B42" s="454" t="s">
        <v>5</v>
      </c>
      <c r="C42" s="455"/>
      <c r="D42" s="455"/>
      <c r="E42" s="455"/>
      <c r="F42" s="455"/>
      <c r="G42" s="456"/>
      <c r="H42" s="5"/>
      <c r="I42" s="5"/>
      <c r="J42" s="104"/>
      <c r="K42" s="26"/>
    </row>
    <row r="43" spans="1:11">
      <c r="A43" s="61">
        <v>12</v>
      </c>
      <c r="B43" s="480" t="s">
        <v>6</v>
      </c>
      <c r="C43" s="481"/>
      <c r="D43" s="481"/>
      <c r="E43" s="481"/>
      <c r="F43" s="481"/>
      <c r="G43" s="456"/>
      <c r="H43" s="5"/>
      <c r="I43" s="5"/>
      <c r="J43" s="104"/>
      <c r="K43" s="26"/>
    </row>
    <row r="44" spans="1:11" ht="13.8" thickBot="1">
      <c r="A44" s="62">
        <v>13</v>
      </c>
      <c r="B44" s="451"/>
      <c r="C44" s="452"/>
      <c r="D44" s="452"/>
      <c r="E44" s="452"/>
      <c r="F44" s="452"/>
      <c r="G44" s="453"/>
      <c r="H44" s="27"/>
      <c r="I44" s="27"/>
      <c r="J44" s="105"/>
      <c r="K44" s="28"/>
    </row>
    <row r="45" spans="1:11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6" t="s">
        <v>192</v>
      </c>
      <c r="B46" s="373" t="s">
        <v>42</v>
      </c>
      <c r="C46" s="484"/>
      <c r="D46" s="484"/>
      <c r="E46" s="484"/>
      <c r="F46" s="484"/>
      <c r="G46" s="484"/>
      <c r="H46" s="484"/>
      <c r="I46" s="484"/>
      <c r="J46" s="18"/>
      <c r="K46" s="92" t="s">
        <v>53</v>
      </c>
    </row>
    <row r="47" spans="1:11" ht="27" thickBot="1">
      <c r="A47" s="51"/>
      <c r="B47" s="457" t="s">
        <v>30</v>
      </c>
      <c r="C47" s="458"/>
      <c r="D47" s="458"/>
      <c r="E47" s="459"/>
      <c r="F47" s="459"/>
      <c r="G47" s="460"/>
      <c r="H47" s="56" t="s">
        <v>39</v>
      </c>
      <c r="I47" s="478" t="s">
        <v>322</v>
      </c>
      <c r="J47" s="479"/>
      <c r="K47" s="52" t="s">
        <v>234</v>
      </c>
    </row>
    <row r="48" spans="1:11" ht="12.75" customHeight="1">
      <c r="A48" s="118">
        <v>1</v>
      </c>
      <c r="B48" s="474" t="s">
        <v>13</v>
      </c>
      <c r="C48" s="474"/>
      <c r="D48" s="474"/>
      <c r="E48" s="475"/>
      <c r="F48" s="475"/>
      <c r="G48" s="475"/>
      <c r="H48" s="110" t="s">
        <v>31</v>
      </c>
      <c r="I48" s="476"/>
      <c r="J48" s="477"/>
      <c r="K48" s="119"/>
    </row>
    <row r="49" spans="1:11" ht="12.75" customHeight="1">
      <c r="A49" s="63">
        <v>2</v>
      </c>
      <c r="B49" s="470" t="s">
        <v>12</v>
      </c>
      <c r="C49" s="470"/>
      <c r="D49" s="470"/>
      <c r="E49" s="471"/>
      <c r="F49" s="471"/>
      <c r="G49" s="471"/>
      <c r="H49" s="102" t="s">
        <v>32</v>
      </c>
      <c r="I49" s="472"/>
      <c r="J49" s="473"/>
      <c r="K49" s="24"/>
    </row>
    <row r="50" spans="1:11">
      <c r="A50" s="63">
        <v>3</v>
      </c>
      <c r="B50" s="470" t="s">
        <v>10</v>
      </c>
      <c r="C50" s="470"/>
      <c r="D50" s="470"/>
      <c r="E50" s="471"/>
      <c r="F50" s="471"/>
      <c r="G50" s="471"/>
      <c r="H50" s="102" t="s">
        <v>31</v>
      </c>
      <c r="I50" s="472"/>
      <c r="J50" s="473"/>
      <c r="K50" s="24"/>
    </row>
    <row r="51" spans="1:11" ht="12.75" customHeight="1">
      <c r="A51" s="63">
        <v>4</v>
      </c>
      <c r="B51" s="470" t="s">
        <v>81</v>
      </c>
      <c r="C51" s="470"/>
      <c r="D51" s="470"/>
      <c r="E51" s="471"/>
      <c r="F51" s="471"/>
      <c r="G51" s="471"/>
      <c r="H51" s="102" t="s">
        <v>31</v>
      </c>
      <c r="I51" s="472"/>
      <c r="J51" s="473"/>
      <c r="K51" s="24"/>
    </row>
    <row r="52" spans="1:11" ht="12.75" customHeight="1">
      <c r="A52" s="63">
        <v>5</v>
      </c>
      <c r="B52" s="470" t="s">
        <v>11</v>
      </c>
      <c r="C52" s="470"/>
      <c r="D52" s="470"/>
      <c r="E52" s="471"/>
      <c r="F52" s="471"/>
      <c r="G52" s="471"/>
      <c r="H52" s="102" t="s">
        <v>31</v>
      </c>
      <c r="I52" s="472"/>
      <c r="J52" s="473"/>
      <c r="K52" s="24"/>
    </row>
    <row r="53" spans="1:11" ht="12.75" customHeight="1">
      <c r="A53" s="63">
        <v>6</v>
      </c>
      <c r="B53" s="534" t="s">
        <v>14</v>
      </c>
      <c r="C53" s="535"/>
      <c r="D53" s="535"/>
      <c r="E53" s="471"/>
      <c r="F53" s="471"/>
      <c r="G53" s="471"/>
      <c r="H53" s="102" t="s">
        <v>31</v>
      </c>
      <c r="I53" s="472"/>
      <c r="J53" s="473"/>
      <c r="K53" s="24"/>
    </row>
    <row r="54" spans="1:11">
      <c r="A54" s="63">
        <v>7</v>
      </c>
      <c r="B54" s="534" t="s">
        <v>85</v>
      </c>
      <c r="C54" s="535"/>
      <c r="D54" s="535"/>
      <c r="E54" s="471"/>
      <c r="F54" s="471"/>
      <c r="G54" s="471"/>
      <c r="H54" s="102" t="s">
        <v>28</v>
      </c>
      <c r="I54" s="472"/>
      <c r="J54" s="473"/>
      <c r="K54" s="24"/>
    </row>
    <row r="55" spans="1:11">
      <c r="A55" s="63">
        <v>9</v>
      </c>
      <c r="B55" s="470" t="s">
        <v>97</v>
      </c>
      <c r="C55" s="470"/>
      <c r="D55" s="470"/>
      <c r="E55" s="471"/>
      <c r="F55" s="471"/>
      <c r="G55" s="471"/>
      <c r="H55" s="102" t="s">
        <v>26</v>
      </c>
      <c r="I55" s="472"/>
      <c r="J55" s="473"/>
      <c r="K55" s="24"/>
    </row>
    <row r="56" spans="1:11" ht="13.8" thickBot="1">
      <c r="A56" s="64">
        <v>8</v>
      </c>
      <c r="B56" s="528" t="s">
        <v>15</v>
      </c>
      <c r="C56" s="528"/>
      <c r="D56" s="528"/>
      <c r="E56" s="529"/>
      <c r="F56" s="529"/>
      <c r="G56" s="529"/>
      <c r="H56" s="130" t="s">
        <v>26</v>
      </c>
      <c r="I56" s="530"/>
      <c r="J56" s="531"/>
      <c r="K56" s="25"/>
    </row>
    <row r="57" spans="1:11" ht="2.25" customHeight="1"/>
    <row r="58" spans="1:11" ht="15" customHeight="1">
      <c r="A58" s="96"/>
      <c r="B58" s="465"/>
      <c r="C58" s="465"/>
      <c r="D58" s="465"/>
      <c r="E58" s="16"/>
      <c r="F58" s="16"/>
      <c r="G58" s="16"/>
      <c r="H58" s="16"/>
      <c r="I58" s="16"/>
      <c r="J58" s="16"/>
      <c r="K58" s="92"/>
    </row>
    <row r="59" spans="1:11" ht="14.4" thickBot="1">
      <c r="A59" s="96" t="s">
        <v>193</v>
      </c>
      <c r="B59" s="465" t="s">
        <v>114</v>
      </c>
      <c r="C59" s="466"/>
      <c r="D59" s="466"/>
      <c r="E59" s="466"/>
      <c r="F59" s="466"/>
      <c r="G59" s="466"/>
      <c r="H59" s="466"/>
      <c r="I59" s="466"/>
      <c r="J59" s="106"/>
      <c r="K59" s="92" t="s">
        <v>204</v>
      </c>
    </row>
    <row r="60" spans="1:11" ht="13.8" thickBot="1">
      <c r="A60" s="16"/>
      <c r="B60" s="467"/>
      <c r="C60" s="468"/>
      <c r="D60" s="468"/>
      <c r="E60" s="468"/>
      <c r="F60" s="580"/>
      <c r="G60" s="125"/>
      <c r="H60" s="463" t="s">
        <v>116</v>
      </c>
      <c r="I60" s="464"/>
      <c r="J60" s="461" t="s">
        <v>203</v>
      </c>
      <c r="K60" s="462"/>
    </row>
    <row r="61" spans="1:11" ht="25.5" customHeight="1" thickBot="1">
      <c r="A61" s="126"/>
      <c r="B61" s="536" t="s">
        <v>232</v>
      </c>
      <c r="C61" s="537"/>
      <c r="D61" s="538"/>
      <c r="E61" s="538"/>
      <c r="F61" s="538"/>
      <c r="G61" s="120" t="s">
        <v>27</v>
      </c>
      <c r="H61" s="514"/>
      <c r="I61" s="515"/>
      <c r="J61" s="514"/>
      <c r="K61" s="527"/>
    </row>
    <row r="62" spans="1:11">
      <c r="A62" s="532" t="s">
        <v>87</v>
      </c>
      <c r="B62" s="533"/>
      <c r="C62" s="533"/>
      <c r="D62" s="533"/>
      <c r="E62" s="533"/>
      <c r="F62" s="533"/>
      <c r="G62" s="533"/>
      <c r="H62" s="533"/>
      <c r="I62" s="533"/>
      <c r="J62" s="107"/>
      <c r="K62" s="93"/>
    </row>
    <row r="63" spans="1:11">
      <c r="K63" s="93"/>
    </row>
  </sheetData>
  <mergeCells count="90">
    <mergeCell ref="B5:C8"/>
    <mergeCell ref="G5:K5"/>
    <mergeCell ref="G6:K6"/>
    <mergeCell ref="G7:K7"/>
    <mergeCell ref="G8:K8"/>
    <mergeCell ref="B1:K1"/>
    <mergeCell ref="B2:H2"/>
    <mergeCell ref="B3:H3"/>
    <mergeCell ref="B4:C4"/>
    <mergeCell ref="D4:K4"/>
    <mergeCell ref="B9:D9"/>
    <mergeCell ref="G9:K9"/>
    <mergeCell ref="B10:D10"/>
    <mergeCell ref="G10:K10"/>
    <mergeCell ref="B11:D11"/>
    <mergeCell ref="G11:K11"/>
    <mergeCell ref="B19:I19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43:G43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9:I59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A62:I62"/>
    <mergeCell ref="B60:F60"/>
    <mergeCell ref="H60:I60"/>
    <mergeCell ref="J60:K60"/>
    <mergeCell ref="B61:F61"/>
    <mergeCell ref="H61:I61"/>
    <mergeCell ref="J61:K61"/>
  </mergeCells>
  <hyperlinks>
    <hyperlink ref="G18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G26" sqref="G26:K26"/>
    </sheetView>
  </sheetViews>
  <sheetFormatPr defaultRowHeight="13.2"/>
  <cols>
    <col min="1" max="1" width="14.5546875" customWidth="1"/>
    <col min="3" max="3" width="13.8867187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0.6640625" customWidth="1"/>
    <col min="10" max="10" width="10" customWidth="1"/>
    <col min="11" max="11" width="21.6640625" customWidth="1"/>
  </cols>
  <sheetData>
    <row r="1" spans="1:11" ht="28.5" customHeight="1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 ht="25.5" customHeight="1">
      <c r="A2" s="108"/>
      <c r="B2" s="465" t="s">
        <v>355</v>
      </c>
      <c r="C2" s="502"/>
      <c r="D2" s="502"/>
      <c r="E2" s="502"/>
      <c r="F2" s="502"/>
      <c r="G2" s="502"/>
      <c r="H2" s="502"/>
      <c r="I2" s="229"/>
      <c r="J2" s="229"/>
    </row>
    <row r="3" spans="1:11" ht="30" customHeight="1" thickBot="1">
      <c r="A3" s="94" t="s">
        <v>189</v>
      </c>
      <c r="B3" s="465" t="s">
        <v>82</v>
      </c>
      <c r="C3" s="502"/>
      <c r="D3" s="502"/>
      <c r="E3" s="502"/>
      <c r="F3" s="502"/>
      <c r="G3" s="502"/>
      <c r="H3" s="502"/>
      <c r="I3" s="75"/>
      <c r="J3" s="75"/>
      <c r="K3" s="92" t="s">
        <v>50</v>
      </c>
    </row>
    <row r="4" spans="1:11" ht="13.8" thickBot="1">
      <c r="A4" s="73">
        <v>1</v>
      </c>
      <c r="B4" s="545" t="s">
        <v>59</v>
      </c>
      <c r="C4" s="546"/>
      <c r="D4" s="539"/>
      <c r="E4" s="562"/>
      <c r="F4" s="562"/>
      <c r="G4" s="562"/>
      <c r="H4" s="562"/>
      <c r="I4" s="562"/>
      <c r="J4" s="562"/>
      <c r="K4" s="541"/>
    </row>
    <row r="5" spans="1:11">
      <c r="A5" s="69">
        <v>2</v>
      </c>
      <c r="B5" s="496" t="s">
        <v>104</v>
      </c>
      <c r="C5" s="542"/>
      <c r="D5" s="17" t="s">
        <v>63</v>
      </c>
      <c r="E5" s="230"/>
      <c r="F5" s="231"/>
      <c r="G5" s="516" t="s">
        <v>239</v>
      </c>
      <c r="H5" s="516"/>
      <c r="I5" s="516"/>
      <c r="J5" s="564"/>
      <c r="K5" s="512"/>
    </row>
    <row r="6" spans="1:11">
      <c r="A6" s="67">
        <v>3</v>
      </c>
      <c r="B6" s="543"/>
      <c r="C6" s="543"/>
      <c r="D6" s="46" t="s">
        <v>64</v>
      </c>
      <c r="E6" s="232"/>
      <c r="F6" s="233"/>
      <c r="G6" s="506" t="s">
        <v>356</v>
      </c>
      <c r="H6" s="506"/>
      <c r="I6" s="506"/>
      <c r="J6" s="565"/>
      <c r="K6" s="489"/>
    </row>
    <row r="7" spans="1:11">
      <c r="A7" s="67">
        <v>4</v>
      </c>
      <c r="B7" s="543"/>
      <c r="C7" s="543"/>
      <c r="D7" s="46" t="s">
        <v>65</v>
      </c>
      <c r="E7" s="232"/>
      <c r="F7" s="233"/>
      <c r="G7" s="506" t="s">
        <v>357</v>
      </c>
      <c r="H7" s="506"/>
      <c r="I7" s="506"/>
      <c r="J7" s="565"/>
      <c r="K7" s="489"/>
    </row>
    <row r="8" spans="1:11" ht="13.8" thickBot="1">
      <c r="A8" s="68">
        <v>5</v>
      </c>
      <c r="B8" s="544"/>
      <c r="C8" s="544"/>
      <c r="D8" s="29" t="s">
        <v>16</v>
      </c>
      <c r="E8" s="235"/>
      <c r="F8" s="236"/>
      <c r="G8" s="566" t="s">
        <v>358</v>
      </c>
      <c r="H8" s="566"/>
      <c r="I8" s="566"/>
      <c r="J8" s="567"/>
      <c r="K8" s="509"/>
    </row>
    <row r="9" spans="1:11">
      <c r="A9" s="72">
        <v>6</v>
      </c>
      <c r="B9" s="547" t="s">
        <v>102</v>
      </c>
      <c r="C9" s="568"/>
      <c r="D9" s="568"/>
      <c r="E9" s="237"/>
      <c r="F9" s="238"/>
      <c r="G9" s="569"/>
      <c r="H9" s="569"/>
      <c r="I9" s="569"/>
      <c r="J9" s="570"/>
      <c r="K9" s="551"/>
    </row>
    <row r="10" spans="1:11" ht="12.75" customHeight="1">
      <c r="A10" s="67">
        <v>7</v>
      </c>
      <c r="B10" s="490" t="s">
        <v>43</v>
      </c>
      <c r="C10" s="552"/>
      <c r="D10" s="491"/>
      <c r="E10" s="228"/>
      <c r="F10" s="234"/>
      <c r="G10" s="506" t="s">
        <v>359</v>
      </c>
      <c r="H10" s="506"/>
      <c r="I10" s="506"/>
      <c r="J10" s="565"/>
      <c r="K10" s="489"/>
    </row>
    <row r="11" spans="1:11">
      <c r="A11" s="67">
        <v>8</v>
      </c>
      <c r="B11" s="553" t="s">
        <v>106</v>
      </c>
      <c r="C11" s="554"/>
      <c r="D11" s="554"/>
      <c r="E11" s="232"/>
      <c r="F11" s="232"/>
      <c r="G11" s="506" t="s">
        <v>360</v>
      </c>
      <c r="H11" s="506"/>
      <c r="I11" s="506"/>
      <c r="J11" s="565"/>
      <c r="K11" s="489"/>
    </row>
    <row r="12" spans="1:11">
      <c r="A12" s="67">
        <v>9</v>
      </c>
      <c r="B12" s="470" t="s">
        <v>123</v>
      </c>
      <c r="C12" s="554"/>
      <c r="D12" s="554"/>
      <c r="E12" s="232"/>
      <c r="F12" s="232"/>
      <c r="G12" s="506" t="s">
        <v>361</v>
      </c>
      <c r="H12" s="506"/>
      <c r="I12" s="506"/>
      <c r="J12" s="565"/>
      <c r="K12" s="489"/>
    </row>
    <row r="13" spans="1:11">
      <c r="A13" s="67">
        <v>10</v>
      </c>
      <c r="B13" s="553" t="s">
        <v>21</v>
      </c>
      <c r="C13" s="543"/>
      <c r="D13" s="543"/>
      <c r="E13" s="232"/>
      <c r="F13" s="232"/>
      <c r="G13" s="506">
        <v>1961</v>
      </c>
      <c r="H13" s="506"/>
      <c r="I13" s="506"/>
      <c r="J13" s="565"/>
      <c r="K13" s="489"/>
    </row>
    <row r="14" spans="1:11" ht="20.25" customHeight="1" thickBot="1">
      <c r="A14" s="67">
        <v>11</v>
      </c>
      <c r="B14" s="470" t="s">
        <v>22</v>
      </c>
      <c r="C14" s="554"/>
      <c r="D14" s="554"/>
      <c r="E14" s="232"/>
      <c r="F14" s="232"/>
      <c r="G14" s="506">
        <v>7128</v>
      </c>
      <c r="H14" s="506"/>
      <c r="I14" s="506"/>
      <c r="J14" s="565"/>
      <c r="K14" s="489"/>
    </row>
    <row r="15" spans="1:11">
      <c r="A15" s="69">
        <v>12</v>
      </c>
      <c r="B15" s="496" t="s">
        <v>23</v>
      </c>
      <c r="C15" s="574"/>
      <c r="D15" s="17" t="s">
        <v>18</v>
      </c>
      <c r="E15" s="230"/>
      <c r="F15" s="230"/>
      <c r="G15" s="516" t="s">
        <v>362</v>
      </c>
      <c r="H15" s="516"/>
      <c r="I15" s="516"/>
      <c r="J15" s="564"/>
      <c r="K15" s="512"/>
    </row>
    <row r="16" spans="1:11">
      <c r="A16" s="67">
        <v>13</v>
      </c>
      <c r="B16" s="554"/>
      <c r="C16" s="554"/>
      <c r="D16" s="46" t="s">
        <v>19</v>
      </c>
      <c r="E16" s="232"/>
      <c r="F16" s="232"/>
      <c r="G16" s="506" t="s">
        <v>363</v>
      </c>
      <c r="H16" s="506"/>
      <c r="I16" s="506"/>
      <c r="J16" s="565"/>
      <c r="K16" s="489"/>
    </row>
    <row r="17" spans="1:11">
      <c r="A17" s="67">
        <v>14</v>
      </c>
      <c r="B17" s="554"/>
      <c r="C17" s="554"/>
      <c r="D17" s="46" t="s">
        <v>44</v>
      </c>
      <c r="E17" s="232"/>
      <c r="F17" s="232"/>
      <c r="G17" s="506" t="s">
        <v>364</v>
      </c>
      <c r="H17" s="506"/>
      <c r="I17" s="506"/>
      <c r="J17" s="565"/>
      <c r="K17" s="489"/>
    </row>
    <row r="18" spans="1:11" ht="13.8" thickBot="1">
      <c r="A18" s="68">
        <v>15</v>
      </c>
      <c r="B18" s="575"/>
      <c r="C18" s="575"/>
      <c r="D18" s="29" t="s">
        <v>17</v>
      </c>
      <c r="E18" s="235"/>
      <c r="F18" s="235"/>
      <c r="G18" s="623" t="s">
        <v>365</v>
      </c>
      <c r="H18" s="566"/>
      <c r="I18" s="566"/>
      <c r="J18" s="567"/>
      <c r="K18" s="509"/>
    </row>
    <row r="19" spans="1:11" ht="29.25" customHeight="1" thickBot="1">
      <c r="A19" s="94" t="s">
        <v>190</v>
      </c>
      <c r="B19" s="494" t="s">
        <v>83</v>
      </c>
      <c r="C19" s="344"/>
      <c r="D19" s="344"/>
      <c r="E19" s="344"/>
      <c r="F19" s="344"/>
      <c r="G19" s="344"/>
      <c r="H19" s="344"/>
      <c r="I19" s="344"/>
      <c r="J19" s="101"/>
      <c r="K19" s="92" t="s">
        <v>51</v>
      </c>
    </row>
    <row r="20" spans="1:11" ht="27" customHeight="1">
      <c r="A20" s="31">
        <v>1</v>
      </c>
      <c r="B20" s="496" t="s">
        <v>107</v>
      </c>
      <c r="C20" s="496"/>
      <c r="D20" s="17" t="s">
        <v>108</v>
      </c>
      <c r="E20" s="230"/>
      <c r="F20" s="230"/>
      <c r="G20" s="516"/>
      <c r="H20" s="516"/>
      <c r="I20" s="516"/>
      <c r="J20" s="516"/>
      <c r="K20" s="512"/>
    </row>
    <row r="21" spans="1:11">
      <c r="A21" s="115">
        <v>2</v>
      </c>
      <c r="B21" s="500" t="s">
        <v>109</v>
      </c>
      <c r="C21" s="501"/>
      <c r="D21" s="46" t="s">
        <v>111</v>
      </c>
      <c r="E21" s="109"/>
      <c r="F21" s="109"/>
      <c r="G21" s="506" t="s">
        <v>110</v>
      </c>
      <c r="H21" s="506"/>
      <c r="I21" s="506"/>
      <c r="J21" s="506"/>
      <c r="K21" s="489"/>
    </row>
    <row r="22" spans="1:11">
      <c r="A22" s="67">
        <v>3</v>
      </c>
      <c r="B22" s="490" t="s">
        <v>40</v>
      </c>
      <c r="C22" s="491"/>
      <c r="D22" s="46" t="s">
        <v>95</v>
      </c>
      <c r="E22" s="46"/>
      <c r="F22" s="14"/>
      <c r="G22" s="579"/>
      <c r="H22" s="504"/>
      <c r="I22" s="504"/>
      <c r="J22" s="504"/>
      <c r="K22" s="505"/>
    </row>
    <row r="23" spans="1:11" ht="13.5" customHeight="1">
      <c r="A23" s="67">
        <v>4</v>
      </c>
      <c r="B23" s="492"/>
      <c r="C23" s="356"/>
      <c r="D23" s="46" t="s">
        <v>93</v>
      </c>
      <c r="E23" s="239"/>
      <c r="F23" s="111"/>
      <c r="G23" s="506"/>
      <c r="H23" s="506"/>
      <c r="I23" s="506"/>
      <c r="J23" s="506"/>
      <c r="K23" s="489"/>
    </row>
    <row r="24" spans="1:11" ht="13.5" customHeight="1">
      <c r="A24" s="67">
        <v>5</v>
      </c>
      <c r="B24" s="492"/>
      <c r="C24" s="356"/>
      <c r="D24" s="470" t="s">
        <v>96</v>
      </c>
      <c r="E24" s="470"/>
      <c r="F24" s="14"/>
      <c r="G24" s="506"/>
      <c r="H24" s="506"/>
      <c r="I24" s="506"/>
      <c r="J24" s="506"/>
      <c r="K24" s="489"/>
    </row>
    <row r="25" spans="1:11" ht="13.5" customHeight="1">
      <c r="A25" s="67">
        <v>6</v>
      </c>
      <c r="B25" s="492"/>
      <c r="C25" s="356"/>
      <c r="D25" s="46" t="s">
        <v>94</v>
      </c>
      <c r="E25" s="46"/>
      <c r="F25" s="14"/>
      <c r="G25" s="506"/>
      <c r="H25" s="471"/>
      <c r="I25" s="471"/>
      <c r="J25" s="471"/>
      <c r="K25" s="489"/>
    </row>
    <row r="26" spans="1:11" ht="13.5" customHeight="1" thickBot="1">
      <c r="A26" s="68">
        <v>7</v>
      </c>
      <c r="B26" s="493"/>
      <c r="C26" s="358"/>
      <c r="D26" s="117" t="s">
        <v>49</v>
      </c>
      <c r="E26" s="117"/>
      <c r="F26" s="116"/>
      <c r="G26" s="566"/>
      <c r="H26" s="566"/>
      <c r="I26" s="566"/>
      <c r="J26" s="566"/>
      <c r="K26" s="509"/>
    </row>
    <row r="27" spans="1:11" ht="12.75" customHeight="1">
      <c r="A27" s="88"/>
      <c r="B27" s="18"/>
      <c r="C27" s="18"/>
      <c r="D27" s="89"/>
      <c r="E27" s="89"/>
      <c r="F27" s="90"/>
      <c r="G27" s="99"/>
      <c r="H27" s="99"/>
      <c r="I27" s="99"/>
      <c r="J27" s="99"/>
      <c r="K27" s="30"/>
    </row>
    <row r="28" spans="1:11" ht="46.5" customHeight="1">
      <c r="A28" s="507"/>
      <c r="B28" s="507"/>
      <c r="C28" s="507"/>
      <c r="D28" s="507"/>
      <c r="E28" s="507"/>
      <c r="F28" s="507"/>
      <c r="G28" s="507"/>
      <c r="H28" s="507"/>
      <c r="I28" s="507"/>
      <c r="J28" s="22"/>
      <c r="K28" s="91"/>
    </row>
    <row r="29" spans="1:11" ht="26.25" customHeight="1" thickBot="1">
      <c r="A29" s="122" t="s">
        <v>191</v>
      </c>
      <c r="B29" s="560" t="s">
        <v>41</v>
      </c>
      <c r="C29" s="344"/>
      <c r="D29" s="344"/>
      <c r="E29" s="344"/>
      <c r="F29" s="344"/>
      <c r="G29" s="344"/>
      <c r="H29" s="344"/>
      <c r="I29" s="344"/>
      <c r="J29" s="108"/>
      <c r="K29" s="92" t="s">
        <v>52</v>
      </c>
    </row>
    <row r="30" spans="1:11" ht="15" customHeight="1">
      <c r="A30" s="556"/>
      <c r="B30" s="519" t="s">
        <v>45</v>
      </c>
      <c r="C30" s="520"/>
      <c r="D30" s="520"/>
      <c r="E30" s="520"/>
      <c r="F30" s="520"/>
      <c r="G30" s="521"/>
      <c r="H30" s="517" t="s">
        <v>73</v>
      </c>
      <c r="I30" s="558" t="s">
        <v>74</v>
      </c>
      <c r="J30" s="525" t="s">
        <v>46</v>
      </c>
      <c r="K30" s="482" t="s">
        <v>100</v>
      </c>
    </row>
    <row r="31" spans="1:11" ht="36.75" customHeight="1" thickBot="1">
      <c r="A31" s="557"/>
      <c r="B31" s="522"/>
      <c r="C31" s="523"/>
      <c r="D31" s="523"/>
      <c r="E31" s="523"/>
      <c r="F31" s="523"/>
      <c r="G31" s="524"/>
      <c r="H31" s="518"/>
      <c r="I31" s="559"/>
      <c r="J31" s="526"/>
      <c r="K31" s="483"/>
    </row>
    <row r="32" spans="1:11">
      <c r="A32" s="79">
        <v>1</v>
      </c>
      <c r="B32" s="485" t="s">
        <v>0</v>
      </c>
      <c r="C32" s="486"/>
      <c r="D32" s="486"/>
      <c r="E32" s="486"/>
      <c r="F32" s="486"/>
      <c r="G32" s="487"/>
      <c r="H32" s="80"/>
      <c r="I32" s="80"/>
      <c r="J32" s="103"/>
      <c r="K32" s="81"/>
    </row>
    <row r="33" spans="1:11">
      <c r="A33" s="61">
        <v>2</v>
      </c>
      <c r="B33" s="454" t="s">
        <v>1</v>
      </c>
      <c r="C33" s="455"/>
      <c r="D33" s="455"/>
      <c r="E33" s="455"/>
      <c r="F33" s="455"/>
      <c r="G33" s="456"/>
      <c r="H33" s="5"/>
      <c r="I33" s="5"/>
      <c r="J33" s="104"/>
      <c r="K33" s="26"/>
    </row>
    <row r="34" spans="1:11">
      <c r="A34" s="61">
        <v>3</v>
      </c>
      <c r="B34" s="454" t="s">
        <v>2</v>
      </c>
      <c r="C34" s="455"/>
      <c r="D34" s="455"/>
      <c r="E34" s="455"/>
      <c r="F34" s="455"/>
      <c r="G34" s="456"/>
      <c r="H34" s="5"/>
      <c r="I34" s="5"/>
      <c r="J34" s="104"/>
      <c r="K34" s="26"/>
    </row>
    <row r="35" spans="1:11">
      <c r="A35" s="61">
        <v>4</v>
      </c>
      <c r="B35" s="454" t="s">
        <v>3</v>
      </c>
      <c r="C35" s="455"/>
      <c r="D35" s="455"/>
      <c r="E35" s="455"/>
      <c r="F35" s="455"/>
      <c r="G35" s="456"/>
      <c r="H35" s="5"/>
      <c r="I35" s="5"/>
      <c r="J35" s="104"/>
      <c r="K35" s="26"/>
    </row>
    <row r="36" spans="1:11">
      <c r="A36" s="61">
        <v>5</v>
      </c>
      <c r="B36" s="454" t="s">
        <v>135</v>
      </c>
      <c r="C36" s="455"/>
      <c r="D36" s="455"/>
      <c r="E36" s="455"/>
      <c r="F36" s="455"/>
      <c r="G36" s="456"/>
      <c r="H36" s="5"/>
      <c r="I36" s="5"/>
      <c r="J36" s="104"/>
      <c r="K36" s="26"/>
    </row>
    <row r="37" spans="1:11">
      <c r="A37" s="61">
        <v>6</v>
      </c>
      <c r="B37" s="454" t="s">
        <v>136</v>
      </c>
      <c r="C37" s="455"/>
      <c r="D37" s="455"/>
      <c r="E37" s="455"/>
      <c r="F37" s="455"/>
      <c r="G37" s="456"/>
      <c r="H37" s="5"/>
      <c r="I37" s="5"/>
      <c r="J37" s="104"/>
      <c r="K37" s="26"/>
    </row>
    <row r="38" spans="1:11">
      <c r="A38" s="61">
        <v>7</v>
      </c>
      <c r="B38" s="454" t="s">
        <v>137</v>
      </c>
      <c r="C38" s="455"/>
      <c r="D38" s="455"/>
      <c r="E38" s="455"/>
      <c r="F38" s="455"/>
      <c r="G38" s="456"/>
      <c r="H38" s="5"/>
      <c r="I38" s="5"/>
      <c r="J38" s="104"/>
      <c r="K38" s="26"/>
    </row>
    <row r="39" spans="1:11">
      <c r="A39" s="61">
        <v>8</v>
      </c>
      <c r="B39" s="454" t="s">
        <v>138</v>
      </c>
      <c r="C39" s="455"/>
      <c r="D39" s="455"/>
      <c r="E39" s="455"/>
      <c r="F39" s="455"/>
      <c r="G39" s="456"/>
      <c r="H39" s="5"/>
      <c r="I39" s="5"/>
      <c r="J39" s="104"/>
      <c r="K39" s="26"/>
    </row>
    <row r="40" spans="1:11">
      <c r="A40" s="61">
        <v>9</v>
      </c>
      <c r="B40" s="454" t="s">
        <v>4</v>
      </c>
      <c r="C40" s="455"/>
      <c r="D40" s="455"/>
      <c r="E40" s="455"/>
      <c r="F40" s="455"/>
      <c r="G40" s="456"/>
      <c r="H40" s="5"/>
      <c r="I40" s="5"/>
      <c r="J40" s="104"/>
      <c r="K40" s="26"/>
    </row>
    <row r="41" spans="1:11">
      <c r="A41" s="61">
        <v>10</v>
      </c>
      <c r="B41" s="454" t="s">
        <v>139</v>
      </c>
      <c r="C41" s="455"/>
      <c r="D41" s="455"/>
      <c r="E41" s="455"/>
      <c r="F41" s="455"/>
      <c r="G41" s="456"/>
      <c r="H41" s="5"/>
      <c r="I41" s="5"/>
      <c r="J41" s="104"/>
      <c r="K41" s="26"/>
    </row>
    <row r="42" spans="1:11">
      <c r="A42" s="61">
        <v>11</v>
      </c>
      <c r="B42" s="454" t="s">
        <v>5</v>
      </c>
      <c r="C42" s="455"/>
      <c r="D42" s="455"/>
      <c r="E42" s="455"/>
      <c r="F42" s="455"/>
      <c r="G42" s="456"/>
      <c r="H42" s="5"/>
      <c r="I42" s="5"/>
      <c r="J42" s="104"/>
      <c r="K42" s="26"/>
    </row>
    <row r="43" spans="1:11">
      <c r="A43" s="61">
        <v>12</v>
      </c>
      <c r="B43" s="480" t="s">
        <v>6</v>
      </c>
      <c r="C43" s="481"/>
      <c r="D43" s="481"/>
      <c r="E43" s="481"/>
      <c r="F43" s="481"/>
      <c r="G43" s="456"/>
      <c r="H43" s="5"/>
      <c r="I43" s="5"/>
      <c r="J43" s="104"/>
      <c r="K43" s="26"/>
    </row>
    <row r="44" spans="1:11" ht="13.8" thickBot="1">
      <c r="A44" s="62">
        <v>13</v>
      </c>
      <c r="B44" s="451"/>
      <c r="C44" s="452"/>
      <c r="D44" s="452"/>
      <c r="E44" s="452"/>
      <c r="F44" s="452"/>
      <c r="G44" s="453"/>
      <c r="H44" s="27"/>
      <c r="I44" s="27"/>
      <c r="J44" s="105"/>
      <c r="K44" s="28"/>
    </row>
    <row r="45" spans="1:11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6" t="s">
        <v>192</v>
      </c>
      <c r="B46" s="373" t="s">
        <v>42</v>
      </c>
      <c r="C46" s="484"/>
      <c r="D46" s="484"/>
      <c r="E46" s="484"/>
      <c r="F46" s="484"/>
      <c r="G46" s="484"/>
      <c r="H46" s="484"/>
      <c r="I46" s="484"/>
      <c r="J46" s="18"/>
      <c r="K46" s="92" t="s">
        <v>53</v>
      </c>
    </row>
    <row r="47" spans="1:11" ht="27" thickBot="1">
      <c r="A47" s="51"/>
      <c r="B47" s="457" t="s">
        <v>30</v>
      </c>
      <c r="C47" s="458"/>
      <c r="D47" s="458"/>
      <c r="E47" s="459"/>
      <c r="F47" s="459"/>
      <c r="G47" s="460"/>
      <c r="H47" s="56" t="s">
        <v>39</v>
      </c>
      <c r="I47" s="478" t="s">
        <v>234</v>
      </c>
      <c r="J47" s="479"/>
      <c r="K47" s="52" t="s">
        <v>258</v>
      </c>
    </row>
    <row r="48" spans="1:11" ht="12.75" customHeight="1">
      <c r="A48" s="118">
        <v>1</v>
      </c>
      <c r="B48" s="474" t="s">
        <v>13</v>
      </c>
      <c r="C48" s="474"/>
      <c r="D48" s="474"/>
      <c r="E48" s="475"/>
      <c r="F48" s="475"/>
      <c r="G48" s="475"/>
      <c r="H48" s="110" t="s">
        <v>31</v>
      </c>
      <c r="I48" s="476"/>
      <c r="J48" s="477"/>
      <c r="K48" s="119"/>
    </row>
    <row r="49" spans="1:11" ht="12.75" customHeight="1">
      <c r="A49" s="63">
        <v>2</v>
      </c>
      <c r="B49" s="470" t="s">
        <v>12</v>
      </c>
      <c r="C49" s="470"/>
      <c r="D49" s="470"/>
      <c r="E49" s="471"/>
      <c r="F49" s="471"/>
      <c r="G49" s="471"/>
      <c r="H49" s="102" t="s">
        <v>32</v>
      </c>
      <c r="I49" s="472"/>
      <c r="J49" s="473"/>
      <c r="K49" s="24"/>
    </row>
    <row r="50" spans="1:11">
      <c r="A50" s="63">
        <v>3</v>
      </c>
      <c r="B50" s="470" t="s">
        <v>10</v>
      </c>
      <c r="C50" s="470"/>
      <c r="D50" s="470"/>
      <c r="E50" s="471"/>
      <c r="F50" s="471"/>
      <c r="G50" s="471"/>
      <c r="H50" s="102" t="s">
        <v>31</v>
      </c>
      <c r="I50" s="472"/>
      <c r="J50" s="473"/>
      <c r="K50" s="24"/>
    </row>
    <row r="51" spans="1:11" ht="12.75" customHeight="1">
      <c r="A51" s="63">
        <v>4</v>
      </c>
      <c r="B51" s="470" t="s">
        <v>81</v>
      </c>
      <c r="C51" s="470"/>
      <c r="D51" s="470"/>
      <c r="E51" s="471"/>
      <c r="F51" s="471"/>
      <c r="G51" s="471"/>
      <c r="H51" s="102" t="s">
        <v>31</v>
      </c>
      <c r="I51" s="472"/>
      <c r="J51" s="473"/>
      <c r="K51" s="24"/>
    </row>
    <row r="52" spans="1:11" ht="12.75" customHeight="1">
      <c r="A52" s="63">
        <v>5</v>
      </c>
      <c r="B52" s="470" t="s">
        <v>11</v>
      </c>
      <c r="C52" s="470"/>
      <c r="D52" s="470"/>
      <c r="E52" s="471"/>
      <c r="F52" s="471"/>
      <c r="G52" s="471"/>
      <c r="H52" s="102" t="s">
        <v>31</v>
      </c>
      <c r="I52" s="472"/>
      <c r="J52" s="473"/>
      <c r="K52" s="24"/>
    </row>
    <row r="53" spans="1:11" ht="12.75" customHeight="1">
      <c r="A53" s="63">
        <v>6</v>
      </c>
      <c r="B53" s="534" t="s">
        <v>14</v>
      </c>
      <c r="C53" s="535"/>
      <c r="D53" s="535"/>
      <c r="E53" s="471"/>
      <c r="F53" s="471"/>
      <c r="G53" s="471"/>
      <c r="H53" s="102" t="s">
        <v>31</v>
      </c>
      <c r="I53" s="472"/>
      <c r="J53" s="473"/>
      <c r="K53" s="24"/>
    </row>
    <row r="54" spans="1:11">
      <c r="A54" s="63">
        <v>7</v>
      </c>
      <c r="B54" s="534" t="s">
        <v>85</v>
      </c>
      <c r="C54" s="535"/>
      <c r="D54" s="535"/>
      <c r="E54" s="471"/>
      <c r="F54" s="471"/>
      <c r="G54" s="471"/>
      <c r="H54" s="102" t="s">
        <v>28</v>
      </c>
      <c r="I54" s="472"/>
      <c r="J54" s="473"/>
      <c r="K54" s="24"/>
    </row>
    <row r="55" spans="1:11">
      <c r="A55" s="63">
        <v>9</v>
      </c>
      <c r="B55" s="470" t="s">
        <v>97</v>
      </c>
      <c r="C55" s="470"/>
      <c r="D55" s="470"/>
      <c r="E55" s="471"/>
      <c r="F55" s="471"/>
      <c r="G55" s="471"/>
      <c r="H55" s="102" t="s">
        <v>26</v>
      </c>
      <c r="I55" s="472">
        <v>316.709</v>
      </c>
      <c r="J55" s="473"/>
      <c r="K55" s="24">
        <v>472.62</v>
      </c>
    </row>
    <row r="56" spans="1:11" ht="13.8" thickBot="1">
      <c r="A56" s="64">
        <v>8</v>
      </c>
      <c r="B56" s="528" t="s">
        <v>15</v>
      </c>
      <c r="C56" s="528"/>
      <c r="D56" s="528"/>
      <c r="E56" s="529"/>
      <c r="F56" s="529"/>
      <c r="G56" s="529"/>
      <c r="H56" s="130" t="s">
        <v>26</v>
      </c>
      <c r="I56" s="530">
        <v>249.459</v>
      </c>
      <c r="J56" s="531"/>
      <c r="K56" s="25">
        <v>274.15800000000002</v>
      </c>
    </row>
    <row r="57" spans="1:11" ht="2.25" customHeight="1"/>
    <row r="58" spans="1:11" ht="15" customHeight="1">
      <c r="A58" s="96"/>
      <c r="B58" s="465"/>
      <c r="C58" s="465"/>
      <c r="D58" s="465"/>
      <c r="E58" s="16"/>
      <c r="F58" s="16"/>
      <c r="G58" s="16"/>
      <c r="H58" s="16"/>
      <c r="I58" s="16"/>
      <c r="J58" s="16"/>
      <c r="K58" s="92"/>
    </row>
    <row r="59" spans="1:11" ht="14.4" thickBot="1">
      <c r="A59" s="96" t="s">
        <v>193</v>
      </c>
      <c r="B59" s="465" t="s">
        <v>114</v>
      </c>
      <c r="C59" s="466"/>
      <c r="D59" s="466"/>
      <c r="E59" s="466"/>
      <c r="F59" s="466"/>
      <c r="G59" s="466"/>
      <c r="H59" s="466"/>
      <c r="I59" s="466"/>
      <c r="J59" s="106"/>
      <c r="K59" s="92" t="s">
        <v>204</v>
      </c>
    </row>
    <row r="60" spans="1:11" ht="13.8" thickBot="1">
      <c r="A60" s="16"/>
      <c r="B60" s="467"/>
      <c r="C60" s="468"/>
      <c r="D60" s="468"/>
      <c r="E60" s="468"/>
      <c r="F60" s="580"/>
      <c r="G60" s="125"/>
      <c r="H60" s="463" t="s">
        <v>116</v>
      </c>
      <c r="I60" s="464"/>
      <c r="J60" s="461" t="s">
        <v>203</v>
      </c>
      <c r="K60" s="462"/>
    </row>
    <row r="61" spans="1:11" ht="25.5" customHeight="1" thickBot="1">
      <c r="A61" s="126"/>
      <c r="B61" s="536" t="s">
        <v>232</v>
      </c>
      <c r="C61" s="537"/>
      <c r="D61" s="538"/>
      <c r="E61" s="538"/>
      <c r="F61" s="538"/>
      <c r="G61" s="120" t="s">
        <v>27</v>
      </c>
      <c r="H61" s="514"/>
      <c r="I61" s="515"/>
      <c r="J61" s="514"/>
      <c r="K61" s="527"/>
    </row>
    <row r="62" spans="1:11">
      <c r="A62" s="532" t="s">
        <v>87</v>
      </c>
      <c r="B62" s="533"/>
      <c r="C62" s="533"/>
      <c r="D62" s="533"/>
      <c r="E62" s="533"/>
      <c r="F62" s="533"/>
      <c r="G62" s="533"/>
      <c r="H62" s="533"/>
      <c r="I62" s="533"/>
      <c r="J62" s="107"/>
      <c r="K62" s="93"/>
    </row>
    <row r="63" spans="1:11">
      <c r="K63" s="93"/>
    </row>
  </sheetData>
  <mergeCells count="90">
    <mergeCell ref="B5:C8"/>
    <mergeCell ref="G5:K5"/>
    <mergeCell ref="G6:K6"/>
    <mergeCell ref="G7:K7"/>
    <mergeCell ref="G8:K8"/>
    <mergeCell ref="B1:K1"/>
    <mergeCell ref="B2:H2"/>
    <mergeCell ref="B3:H3"/>
    <mergeCell ref="B4:C4"/>
    <mergeCell ref="D4:K4"/>
    <mergeCell ref="B9:D9"/>
    <mergeCell ref="G9:K9"/>
    <mergeCell ref="B10:D10"/>
    <mergeCell ref="G10:K10"/>
    <mergeCell ref="B11:D11"/>
    <mergeCell ref="G11:K11"/>
    <mergeCell ref="B19:I19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43:G43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9:I59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A62:I62"/>
    <mergeCell ref="B60:F60"/>
    <mergeCell ref="H60:I60"/>
    <mergeCell ref="J60:K60"/>
    <mergeCell ref="B61:F61"/>
    <mergeCell ref="H61:I61"/>
    <mergeCell ref="J61:K61"/>
  </mergeCells>
  <hyperlinks>
    <hyperlink ref="G18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M8" sqref="M8"/>
    </sheetView>
  </sheetViews>
  <sheetFormatPr defaultRowHeight="13.2"/>
  <cols>
    <col min="1" max="1" width="14.5546875" customWidth="1"/>
    <col min="3" max="3" width="13.8867187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0.6640625" customWidth="1"/>
    <col min="10" max="10" width="10" customWidth="1"/>
    <col min="11" max="11" width="21.6640625" customWidth="1"/>
  </cols>
  <sheetData>
    <row r="1" spans="1:11" ht="28.5" customHeight="1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 ht="40.200000000000003" customHeight="1">
      <c r="A2" s="108"/>
      <c r="B2" s="465" t="s">
        <v>462</v>
      </c>
      <c r="C2" s="502"/>
      <c r="D2" s="502"/>
      <c r="E2" s="502"/>
      <c r="F2" s="502"/>
      <c r="G2" s="502"/>
      <c r="H2" s="502"/>
      <c r="I2" s="229"/>
      <c r="J2" s="229"/>
    </row>
    <row r="3" spans="1:11" ht="30" customHeight="1" thickBot="1">
      <c r="A3" s="94" t="s">
        <v>189</v>
      </c>
      <c r="B3" s="465" t="s">
        <v>82</v>
      </c>
      <c r="C3" s="502"/>
      <c r="D3" s="502"/>
      <c r="E3" s="502"/>
      <c r="F3" s="502"/>
      <c r="G3" s="502"/>
      <c r="H3" s="502"/>
      <c r="I3" s="75"/>
      <c r="J3" s="75"/>
      <c r="K3" s="92" t="s">
        <v>50</v>
      </c>
    </row>
    <row r="4" spans="1:11" ht="31.2" customHeight="1" thickBot="1">
      <c r="A4" s="73">
        <v>1</v>
      </c>
      <c r="B4" s="545" t="s">
        <v>59</v>
      </c>
      <c r="C4" s="546"/>
      <c r="D4" s="539" t="s">
        <v>449</v>
      </c>
      <c r="E4" s="562"/>
      <c r="F4" s="562"/>
      <c r="G4" s="562"/>
      <c r="H4" s="562"/>
      <c r="I4" s="562"/>
      <c r="J4" s="562"/>
      <c r="K4" s="541"/>
    </row>
    <row r="5" spans="1:11">
      <c r="A5" s="69">
        <v>2</v>
      </c>
      <c r="B5" s="496" t="s">
        <v>104</v>
      </c>
      <c r="C5" s="542"/>
      <c r="D5" s="17" t="s">
        <v>63</v>
      </c>
      <c r="E5" s="230"/>
      <c r="F5" s="231"/>
      <c r="G5" s="516" t="s">
        <v>450</v>
      </c>
      <c r="H5" s="516"/>
      <c r="I5" s="516"/>
      <c r="J5" s="564"/>
      <c r="K5" s="512"/>
    </row>
    <row r="6" spans="1:11">
      <c r="A6" s="67">
        <v>3</v>
      </c>
      <c r="B6" s="543"/>
      <c r="C6" s="543"/>
      <c r="D6" s="46" t="s">
        <v>64</v>
      </c>
      <c r="E6" s="232"/>
      <c r="F6" s="233"/>
      <c r="G6" s="506" t="s">
        <v>450</v>
      </c>
      <c r="H6" s="506"/>
      <c r="I6" s="506"/>
      <c r="J6" s="565"/>
      <c r="K6" s="489"/>
    </row>
    <row r="7" spans="1:11">
      <c r="A7" s="67">
        <v>4</v>
      </c>
      <c r="B7" s="543"/>
      <c r="C7" s="543"/>
      <c r="D7" s="46" t="s">
        <v>65</v>
      </c>
      <c r="E7" s="232"/>
      <c r="F7" s="233"/>
      <c r="G7" s="506" t="s">
        <v>450</v>
      </c>
      <c r="H7" s="506"/>
      <c r="I7" s="506"/>
      <c r="J7" s="565"/>
      <c r="K7" s="489"/>
    </row>
    <row r="8" spans="1:11" ht="13.8" thickBot="1">
      <c r="A8" s="68">
        <v>5</v>
      </c>
      <c r="B8" s="544"/>
      <c r="C8" s="544"/>
      <c r="D8" s="29" t="s">
        <v>16</v>
      </c>
      <c r="E8" s="235"/>
      <c r="F8" s="236"/>
      <c r="G8" s="566" t="s">
        <v>451</v>
      </c>
      <c r="H8" s="566"/>
      <c r="I8" s="566"/>
      <c r="J8" s="567"/>
      <c r="K8" s="509"/>
    </row>
    <row r="9" spans="1:11" ht="26.4" customHeight="1">
      <c r="A9" s="72">
        <v>6</v>
      </c>
      <c r="B9" s="547" t="s">
        <v>102</v>
      </c>
      <c r="C9" s="568"/>
      <c r="D9" s="568"/>
      <c r="E9" s="237"/>
      <c r="F9" s="238"/>
      <c r="G9" s="624" t="s">
        <v>452</v>
      </c>
      <c r="H9" s="625"/>
      <c r="I9" s="625"/>
      <c r="J9" s="626"/>
      <c r="K9" s="627"/>
    </row>
    <row r="10" spans="1:11" ht="12.75" customHeight="1">
      <c r="A10" s="67">
        <v>7</v>
      </c>
      <c r="B10" s="490" t="s">
        <v>43</v>
      </c>
      <c r="C10" s="552"/>
      <c r="D10" s="491"/>
      <c r="E10" s="228"/>
      <c r="F10" s="234"/>
      <c r="G10" s="506" t="s">
        <v>359</v>
      </c>
      <c r="H10" s="506"/>
      <c r="I10" s="506"/>
      <c r="J10" s="565"/>
      <c r="K10" s="489"/>
    </row>
    <row r="11" spans="1:11">
      <c r="A11" s="67">
        <v>8</v>
      </c>
      <c r="B11" s="553" t="s">
        <v>106</v>
      </c>
      <c r="C11" s="554"/>
      <c r="D11" s="554"/>
      <c r="E11" s="232"/>
      <c r="F11" s="232"/>
      <c r="G11" s="506" t="s">
        <v>453</v>
      </c>
      <c r="H11" s="506"/>
      <c r="I11" s="506"/>
      <c r="J11" s="565"/>
      <c r="K11" s="489"/>
    </row>
    <row r="12" spans="1:11">
      <c r="A12" s="67">
        <v>9</v>
      </c>
      <c r="B12" s="470" t="s">
        <v>123</v>
      </c>
      <c r="C12" s="554"/>
      <c r="D12" s="554"/>
      <c r="E12" s="232"/>
      <c r="F12" s="232"/>
      <c r="G12" s="506" t="s">
        <v>454</v>
      </c>
      <c r="H12" s="506"/>
      <c r="I12" s="506"/>
      <c r="J12" s="565"/>
      <c r="K12" s="489"/>
    </row>
    <row r="13" spans="1:11">
      <c r="A13" s="67">
        <v>10</v>
      </c>
      <c r="B13" s="553" t="s">
        <v>21</v>
      </c>
      <c r="C13" s="543"/>
      <c r="D13" s="543"/>
      <c r="E13" s="232"/>
      <c r="F13" s="232"/>
      <c r="G13" s="628" t="s">
        <v>455</v>
      </c>
      <c r="H13" s="628"/>
      <c r="I13" s="628"/>
      <c r="J13" s="629"/>
      <c r="K13" s="630"/>
    </row>
    <row r="14" spans="1:11" ht="38.4" customHeight="1" thickBot="1">
      <c r="A14" s="67">
        <v>11</v>
      </c>
      <c r="B14" s="470" t="s">
        <v>22</v>
      </c>
      <c r="C14" s="554"/>
      <c r="D14" s="554"/>
      <c r="E14" s="232"/>
      <c r="F14" s="232"/>
      <c r="G14" s="631" t="s">
        <v>456</v>
      </c>
      <c r="H14" s="628"/>
      <c r="I14" s="628"/>
      <c r="J14" s="629"/>
      <c r="K14" s="630"/>
    </row>
    <row r="15" spans="1:11">
      <c r="A15" s="69">
        <v>12</v>
      </c>
      <c r="B15" s="496" t="s">
        <v>23</v>
      </c>
      <c r="C15" s="574"/>
      <c r="D15" s="17" t="s">
        <v>18</v>
      </c>
      <c r="E15" s="230"/>
      <c r="F15" s="230"/>
      <c r="G15" s="632" t="s">
        <v>457</v>
      </c>
      <c r="H15" s="632"/>
      <c r="I15" s="632"/>
      <c r="J15" s="633"/>
      <c r="K15" s="634"/>
    </row>
    <row r="16" spans="1:11">
      <c r="A16" s="67">
        <v>13</v>
      </c>
      <c r="B16" s="554"/>
      <c r="C16" s="554"/>
      <c r="D16" s="46" t="s">
        <v>19</v>
      </c>
      <c r="E16" s="232"/>
      <c r="F16" s="232"/>
      <c r="G16" s="628" t="s">
        <v>458</v>
      </c>
      <c r="H16" s="628"/>
      <c r="I16" s="628"/>
      <c r="J16" s="629"/>
      <c r="K16" s="630"/>
    </row>
    <row r="17" spans="1:11">
      <c r="A17" s="67">
        <v>14</v>
      </c>
      <c r="B17" s="554"/>
      <c r="C17" s="554"/>
      <c r="D17" s="46" t="s">
        <v>44</v>
      </c>
      <c r="E17" s="232"/>
      <c r="F17" s="232"/>
      <c r="G17" s="628" t="s">
        <v>459</v>
      </c>
      <c r="H17" s="628"/>
      <c r="I17" s="628"/>
      <c r="J17" s="629"/>
      <c r="K17" s="630"/>
    </row>
    <row r="18" spans="1:11" ht="13.8" thickBot="1">
      <c r="A18" s="68">
        <v>15</v>
      </c>
      <c r="B18" s="575"/>
      <c r="C18" s="575"/>
      <c r="D18" s="29" t="s">
        <v>17</v>
      </c>
      <c r="E18" s="235"/>
      <c r="F18" s="235"/>
      <c r="G18" s="635" t="s">
        <v>460</v>
      </c>
      <c r="H18" s="566"/>
      <c r="I18" s="566"/>
      <c r="J18" s="567"/>
      <c r="K18" s="509"/>
    </row>
    <row r="19" spans="1:11" ht="29.25" customHeight="1" thickBot="1">
      <c r="A19" s="94" t="s">
        <v>190</v>
      </c>
      <c r="B19" s="494" t="s">
        <v>83</v>
      </c>
      <c r="C19" s="344"/>
      <c r="D19" s="344"/>
      <c r="E19" s="344"/>
      <c r="F19" s="344"/>
      <c r="G19" s="344"/>
      <c r="H19" s="344"/>
      <c r="I19" s="344"/>
      <c r="J19" s="101"/>
      <c r="K19" s="92" t="s">
        <v>51</v>
      </c>
    </row>
    <row r="20" spans="1:11" ht="27" customHeight="1">
      <c r="A20" s="31">
        <v>1</v>
      </c>
      <c r="B20" s="496" t="s">
        <v>107</v>
      </c>
      <c r="C20" s="496"/>
      <c r="D20" s="17" t="s">
        <v>108</v>
      </c>
      <c r="E20" s="230"/>
      <c r="F20" s="230"/>
      <c r="G20" s="516"/>
      <c r="H20" s="516"/>
      <c r="I20" s="516"/>
      <c r="J20" s="516"/>
      <c r="K20" s="512"/>
    </row>
    <row r="21" spans="1:11">
      <c r="A21" s="115">
        <v>2</v>
      </c>
      <c r="B21" s="500" t="s">
        <v>109</v>
      </c>
      <c r="C21" s="501"/>
      <c r="D21" s="46" t="s">
        <v>111</v>
      </c>
      <c r="E21" s="109"/>
      <c r="F21" s="109"/>
      <c r="G21" s="506" t="s">
        <v>110</v>
      </c>
      <c r="H21" s="506"/>
      <c r="I21" s="506"/>
      <c r="J21" s="506"/>
      <c r="K21" s="489"/>
    </row>
    <row r="22" spans="1:11">
      <c r="A22" s="67">
        <v>3</v>
      </c>
      <c r="B22" s="490" t="s">
        <v>40</v>
      </c>
      <c r="C22" s="491"/>
      <c r="D22" s="46" t="s">
        <v>95</v>
      </c>
      <c r="E22" s="46"/>
      <c r="F22" s="14"/>
      <c r="G22" s="579"/>
      <c r="H22" s="504"/>
      <c r="I22" s="504"/>
      <c r="J22" s="504"/>
      <c r="K22" s="505"/>
    </row>
    <row r="23" spans="1:11" ht="13.5" customHeight="1">
      <c r="A23" s="67">
        <v>4</v>
      </c>
      <c r="B23" s="492"/>
      <c r="C23" s="356"/>
      <c r="D23" s="46" t="s">
        <v>93</v>
      </c>
      <c r="E23" s="239"/>
      <c r="F23" s="111"/>
      <c r="G23" s="506"/>
      <c r="H23" s="506"/>
      <c r="I23" s="506"/>
      <c r="J23" s="506"/>
      <c r="K23" s="489"/>
    </row>
    <row r="24" spans="1:11" ht="13.5" customHeight="1">
      <c r="A24" s="67">
        <v>5</v>
      </c>
      <c r="B24" s="492"/>
      <c r="C24" s="356"/>
      <c r="D24" s="470" t="s">
        <v>96</v>
      </c>
      <c r="E24" s="470"/>
      <c r="F24" s="14"/>
      <c r="G24" s="506"/>
      <c r="H24" s="506"/>
      <c r="I24" s="506"/>
      <c r="J24" s="506"/>
      <c r="K24" s="489"/>
    </row>
    <row r="25" spans="1:11" ht="13.5" customHeight="1">
      <c r="A25" s="67">
        <v>6</v>
      </c>
      <c r="B25" s="492"/>
      <c r="C25" s="356"/>
      <c r="D25" s="46" t="s">
        <v>94</v>
      </c>
      <c r="E25" s="46"/>
      <c r="F25" s="14"/>
      <c r="G25" s="506"/>
      <c r="H25" s="471"/>
      <c r="I25" s="471"/>
      <c r="J25" s="471"/>
      <c r="K25" s="489"/>
    </row>
    <row r="26" spans="1:11" ht="13.5" customHeight="1" thickBot="1">
      <c r="A26" s="68">
        <v>7</v>
      </c>
      <c r="B26" s="493"/>
      <c r="C26" s="358"/>
      <c r="D26" s="117" t="s">
        <v>49</v>
      </c>
      <c r="E26" s="117"/>
      <c r="F26" s="116"/>
      <c r="G26" s="566"/>
      <c r="H26" s="566"/>
      <c r="I26" s="566"/>
      <c r="J26" s="566"/>
      <c r="K26" s="509"/>
    </row>
    <row r="27" spans="1:11" ht="12.75" customHeight="1">
      <c r="A27" s="88"/>
      <c r="B27" s="18"/>
      <c r="C27" s="18"/>
      <c r="D27" s="89"/>
      <c r="E27" s="89"/>
      <c r="F27" s="90"/>
      <c r="G27" s="99"/>
      <c r="H27" s="99"/>
      <c r="I27" s="99"/>
      <c r="J27" s="99"/>
      <c r="K27" s="30"/>
    </row>
    <row r="28" spans="1:11" ht="46.5" customHeight="1">
      <c r="A28" s="507"/>
      <c r="B28" s="507"/>
      <c r="C28" s="507"/>
      <c r="D28" s="507"/>
      <c r="E28" s="507"/>
      <c r="F28" s="507"/>
      <c r="G28" s="507"/>
      <c r="H28" s="507"/>
      <c r="I28" s="507"/>
      <c r="J28" s="22"/>
      <c r="K28" s="91"/>
    </row>
    <row r="29" spans="1:11" ht="26.25" customHeight="1" thickBot="1">
      <c r="A29" s="122" t="s">
        <v>191</v>
      </c>
      <c r="B29" s="560" t="s">
        <v>41</v>
      </c>
      <c r="C29" s="344"/>
      <c r="D29" s="344"/>
      <c r="E29" s="344"/>
      <c r="F29" s="344"/>
      <c r="G29" s="344"/>
      <c r="H29" s="344"/>
      <c r="I29" s="344"/>
      <c r="J29" s="108"/>
      <c r="K29" s="92" t="s">
        <v>52</v>
      </c>
    </row>
    <row r="30" spans="1:11" ht="15" customHeight="1">
      <c r="A30" s="556"/>
      <c r="B30" s="519" t="s">
        <v>45</v>
      </c>
      <c r="C30" s="520"/>
      <c r="D30" s="520"/>
      <c r="E30" s="520"/>
      <c r="F30" s="520"/>
      <c r="G30" s="521"/>
      <c r="H30" s="517" t="s">
        <v>73</v>
      </c>
      <c r="I30" s="558" t="s">
        <v>74</v>
      </c>
      <c r="J30" s="525" t="s">
        <v>46</v>
      </c>
      <c r="K30" s="482" t="s">
        <v>100</v>
      </c>
    </row>
    <row r="31" spans="1:11" ht="36.75" customHeight="1" thickBot="1">
      <c r="A31" s="557"/>
      <c r="B31" s="522"/>
      <c r="C31" s="523"/>
      <c r="D31" s="523"/>
      <c r="E31" s="523"/>
      <c r="F31" s="523"/>
      <c r="G31" s="524"/>
      <c r="H31" s="518"/>
      <c r="I31" s="559"/>
      <c r="J31" s="526"/>
      <c r="K31" s="483"/>
    </row>
    <row r="32" spans="1:11">
      <c r="A32" s="79">
        <v>1</v>
      </c>
      <c r="B32" s="485" t="s">
        <v>0</v>
      </c>
      <c r="C32" s="486"/>
      <c r="D32" s="486"/>
      <c r="E32" s="486"/>
      <c r="F32" s="486"/>
      <c r="G32" s="487"/>
      <c r="H32" s="80"/>
      <c r="I32" s="255" t="s">
        <v>461</v>
      </c>
      <c r="J32" s="256"/>
      <c r="K32" s="81" t="s">
        <v>225</v>
      </c>
    </row>
    <row r="33" spans="1:11">
      <c r="A33" s="61">
        <v>2</v>
      </c>
      <c r="B33" s="454" t="s">
        <v>1</v>
      </c>
      <c r="C33" s="455"/>
      <c r="D33" s="455"/>
      <c r="E33" s="455"/>
      <c r="F33" s="455"/>
      <c r="G33" s="456"/>
      <c r="H33" s="5"/>
      <c r="I33" s="5"/>
      <c r="J33" s="104"/>
      <c r="K33" s="26"/>
    </row>
    <row r="34" spans="1:11">
      <c r="A34" s="61">
        <v>3</v>
      </c>
      <c r="B34" s="454" t="s">
        <v>2</v>
      </c>
      <c r="C34" s="455"/>
      <c r="D34" s="455"/>
      <c r="E34" s="455"/>
      <c r="F34" s="455"/>
      <c r="G34" s="456"/>
      <c r="H34" s="5"/>
      <c r="I34" s="5"/>
      <c r="J34" s="104"/>
      <c r="K34" s="26"/>
    </row>
    <row r="35" spans="1:11">
      <c r="A35" s="61">
        <v>4</v>
      </c>
      <c r="B35" s="454" t="s">
        <v>3</v>
      </c>
      <c r="C35" s="455"/>
      <c r="D35" s="455"/>
      <c r="E35" s="455"/>
      <c r="F35" s="455"/>
      <c r="G35" s="456"/>
      <c r="H35" s="5"/>
      <c r="I35" s="5"/>
      <c r="J35" s="104"/>
      <c r="K35" s="26"/>
    </row>
    <row r="36" spans="1:11">
      <c r="A36" s="61">
        <v>5</v>
      </c>
      <c r="B36" s="454" t="s">
        <v>135</v>
      </c>
      <c r="C36" s="455"/>
      <c r="D36" s="455"/>
      <c r="E36" s="455"/>
      <c r="F36" s="455"/>
      <c r="G36" s="456"/>
      <c r="H36" s="5"/>
      <c r="I36" s="5"/>
      <c r="J36" s="104"/>
      <c r="K36" s="26"/>
    </row>
    <row r="37" spans="1:11">
      <c r="A37" s="61">
        <v>6</v>
      </c>
      <c r="B37" s="454" t="s">
        <v>136</v>
      </c>
      <c r="C37" s="455"/>
      <c r="D37" s="455"/>
      <c r="E37" s="455"/>
      <c r="F37" s="455"/>
      <c r="G37" s="456"/>
      <c r="H37" s="5"/>
      <c r="I37" s="5"/>
      <c r="J37" s="104"/>
      <c r="K37" s="26"/>
    </row>
    <row r="38" spans="1:11">
      <c r="A38" s="61">
        <v>7</v>
      </c>
      <c r="B38" s="454" t="s">
        <v>137</v>
      </c>
      <c r="C38" s="455"/>
      <c r="D38" s="455"/>
      <c r="E38" s="455"/>
      <c r="F38" s="455"/>
      <c r="G38" s="456"/>
      <c r="H38" s="5"/>
      <c r="I38" s="5" t="s">
        <v>461</v>
      </c>
      <c r="J38" s="104">
        <v>2015</v>
      </c>
      <c r="K38" s="26" t="s">
        <v>225</v>
      </c>
    </row>
    <row r="39" spans="1:11">
      <c r="A39" s="61">
        <v>8</v>
      </c>
      <c r="B39" s="454" t="s">
        <v>138</v>
      </c>
      <c r="C39" s="455"/>
      <c r="D39" s="455"/>
      <c r="E39" s="455"/>
      <c r="F39" s="455"/>
      <c r="G39" s="456"/>
      <c r="H39" s="5"/>
      <c r="I39" s="5" t="s">
        <v>461</v>
      </c>
      <c r="J39" s="104">
        <v>2015</v>
      </c>
      <c r="K39" s="26" t="s">
        <v>225</v>
      </c>
    </row>
    <row r="40" spans="1:11">
      <c r="A40" s="61">
        <v>9</v>
      </c>
      <c r="B40" s="454" t="s">
        <v>4</v>
      </c>
      <c r="C40" s="455"/>
      <c r="D40" s="455"/>
      <c r="E40" s="455"/>
      <c r="F40" s="455"/>
      <c r="G40" s="456"/>
      <c r="H40" s="5"/>
      <c r="I40" s="5"/>
      <c r="J40" s="104"/>
      <c r="K40" s="26"/>
    </row>
    <row r="41" spans="1:11">
      <c r="A41" s="61">
        <v>10</v>
      </c>
      <c r="B41" s="454" t="s">
        <v>139</v>
      </c>
      <c r="C41" s="455"/>
      <c r="D41" s="455"/>
      <c r="E41" s="455"/>
      <c r="F41" s="455"/>
      <c r="G41" s="456"/>
      <c r="H41" s="5"/>
      <c r="I41" s="5"/>
      <c r="J41" s="104"/>
      <c r="K41" s="26"/>
    </row>
    <row r="42" spans="1:11">
      <c r="A42" s="61">
        <v>11</v>
      </c>
      <c r="B42" s="454" t="s">
        <v>5</v>
      </c>
      <c r="C42" s="455"/>
      <c r="D42" s="455"/>
      <c r="E42" s="455"/>
      <c r="F42" s="455"/>
      <c r="G42" s="456"/>
      <c r="H42" s="5"/>
      <c r="I42" s="5"/>
      <c r="J42" s="104"/>
      <c r="K42" s="26"/>
    </row>
    <row r="43" spans="1:11">
      <c r="A43" s="61">
        <v>12</v>
      </c>
      <c r="B43" s="480" t="s">
        <v>6</v>
      </c>
      <c r="C43" s="481"/>
      <c r="D43" s="481"/>
      <c r="E43" s="481"/>
      <c r="F43" s="481"/>
      <c r="G43" s="456"/>
      <c r="H43" s="5"/>
      <c r="I43" s="5"/>
      <c r="J43" s="104"/>
      <c r="K43" s="26"/>
    </row>
    <row r="44" spans="1:11" ht="13.8" thickBot="1">
      <c r="A44" s="62">
        <v>13</v>
      </c>
      <c r="B44" s="451"/>
      <c r="C44" s="452"/>
      <c r="D44" s="452"/>
      <c r="E44" s="452"/>
      <c r="F44" s="452"/>
      <c r="G44" s="453"/>
      <c r="H44" s="27"/>
      <c r="I44" s="27"/>
      <c r="J44" s="105"/>
      <c r="K44" s="28"/>
    </row>
    <row r="45" spans="1:11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6" t="s">
        <v>192</v>
      </c>
      <c r="B46" s="373" t="s">
        <v>42</v>
      </c>
      <c r="C46" s="484"/>
      <c r="D46" s="484"/>
      <c r="E46" s="484"/>
      <c r="F46" s="484"/>
      <c r="G46" s="484"/>
      <c r="H46" s="484"/>
      <c r="I46" s="484"/>
      <c r="J46" s="18"/>
      <c r="K46" s="92" t="s">
        <v>53</v>
      </c>
    </row>
    <row r="47" spans="1:11" ht="27" thickBot="1">
      <c r="A47" s="51"/>
      <c r="B47" s="457" t="s">
        <v>30</v>
      </c>
      <c r="C47" s="458"/>
      <c r="D47" s="458"/>
      <c r="E47" s="459"/>
      <c r="F47" s="459"/>
      <c r="G47" s="460"/>
      <c r="H47" s="56" t="s">
        <v>39</v>
      </c>
      <c r="I47" s="478" t="s">
        <v>234</v>
      </c>
      <c r="J47" s="479"/>
      <c r="K47" s="52" t="s">
        <v>258</v>
      </c>
    </row>
    <row r="48" spans="1:11" ht="12.75" customHeight="1">
      <c r="A48" s="118">
        <v>1</v>
      </c>
      <c r="B48" s="474" t="s">
        <v>13</v>
      </c>
      <c r="C48" s="474"/>
      <c r="D48" s="474"/>
      <c r="E48" s="475"/>
      <c r="F48" s="475"/>
      <c r="G48" s="475"/>
      <c r="H48" s="110" t="s">
        <v>31</v>
      </c>
      <c r="I48" s="476"/>
      <c r="J48" s="477"/>
      <c r="K48" s="119"/>
    </row>
    <row r="49" spans="1:11" ht="12.75" customHeight="1">
      <c r="A49" s="63">
        <v>2</v>
      </c>
      <c r="B49" s="470" t="s">
        <v>12</v>
      </c>
      <c r="C49" s="470"/>
      <c r="D49" s="470"/>
      <c r="E49" s="471"/>
      <c r="F49" s="471"/>
      <c r="G49" s="471"/>
      <c r="H49" s="102" t="s">
        <v>32</v>
      </c>
      <c r="I49" s="472"/>
      <c r="J49" s="473"/>
      <c r="K49" s="24">
        <v>1.5369999999999999</v>
      </c>
    </row>
    <row r="50" spans="1:11">
      <c r="A50" s="63">
        <v>3</v>
      </c>
      <c r="B50" s="470" t="s">
        <v>10</v>
      </c>
      <c r="C50" s="470"/>
      <c r="D50" s="470"/>
      <c r="E50" s="471"/>
      <c r="F50" s="471"/>
      <c r="G50" s="471"/>
      <c r="H50" s="102" t="s">
        <v>31</v>
      </c>
      <c r="I50" s="472"/>
      <c r="J50" s="473"/>
      <c r="K50" s="24"/>
    </row>
    <row r="51" spans="1:11" ht="12.75" customHeight="1">
      <c r="A51" s="63">
        <v>4</v>
      </c>
      <c r="B51" s="470" t="s">
        <v>81</v>
      </c>
      <c r="C51" s="470"/>
      <c r="D51" s="470"/>
      <c r="E51" s="471"/>
      <c r="F51" s="471"/>
      <c r="G51" s="471"/>
      <c r="H51" s="102" t="s">
        <v>31</v>
      </c>
      <c r="I51" s="472"/>
      <c r="J51" s="473"/>
      <c r="K51" s="24"/>
    </row>
    <row r="52" spans="1:11" ht="12.75" customHeight="1">
      <c r="A52" s="63">
        <v>5</v>
      </c>
      <c r="B52" s="470" t="s">
        <v>11</v>
      </c>
      <c r="C52" s="470"/>
      <c r="D52" s="470"/>
      <c r="E52" s="471"/>
      <c r="F52" s="471"/>
      <c r="G52" s="471"/>
      <c r="H52" s="102" t="s">
        <v>31</v>
      </c>
      <c r="I52" s="472"/>
      <c r="J52" s="473"/>
      <c r="K52" s="24"/>
    </row>
    <row r="53" spans="1:11" ht="12.75" customHeight="1">
      <c r="A53" s="63">
        <v>6</v>
      </c>
      <c r="B53" s="534" t="s">
        <v>14</v>
      </c>
      <c r="C53" s="535"/>
      <c r="D53" s="535"/>
      <c r="E53" s="471"/>
      <c r="F53" s="471"/>
      <c r="G53" s="471"/>
      <c r="H53" s="102" t="s">
        <v>31</v>
      </c>
      <c r="I53" s="472"/>
      <c r="J53" s="473"/>
      <c r="K53" s="24"/>
    </row>
    <row r="54" spans="1:11">
      <c r="A54" s="63">
        <v>7</v>
      </c>
      <c r="B54" s="534" t="s">
        <v>85</v>
      </c>
      <c r="C54" s="535"/>
      <c r="D54" s="535"/>
      <c r="E54" s="471"/>
      <c r="F54" s="471"/>
      <c r="G54" s="471"/>
      <c r="H54" s="102" t="s">
        <v>28</v>
      </c>
      <c r="I54" s="472"/>
      <c r="J54" s="473"/>
      <c r="K54" s="24"/>
    </row>
    <row r="55" spans="1:11">
      <c r="A55" s="63">
        <v>9</v>
      </c>
      <c r="B55" s="470" t="s">
        <v>97</v>
      </c>
      <c r="C55" s="470"/>
      <c r="D55" s="470"/>
      <c r="E55" s="471"/>
      <c r="F55" s="471"/>
      <c r="G55" s="471"/>
      <c r="H55" s="102" t="s">
        <v>26</v>
      </c>
      <c r="I55" s="472"/>
      <c r="J55" s="473"/>
      <c r="K55" s="24"/>
    </row>
    <row r="56" spans="1:11" ht="13.8" thickBot="1">
      <c r="A56" s="64">
        <v>8</v>
      </c>
      <c r="B56" s="528" t="s">
        <v>15</v>
      </c>
      <c r="C56" s="528"/>
      <c r="D56" s="528"/>
      <c r="E56" s="529"/>
      <c r="F56" s="529"/>
      <c r="G56" s="529"/>
      <c r="H56" s="130" t="s">
        <v>26</v>
      </c>
      <c r="I56" s="636">
        <v>12.814</v>
      </c>
      <c r="J56" s="637"/>
      <c r="K56" s="257">
        <v>10.805</v>
      </c>
    </row>
    <row r="57" spans="1:11" ht="2.25" customHeight="1"/>
    <row r="58" spans="1:11" ht="15" customHeight="1">
      <c r="A58" s="96"/>
      <c r="B58" s="465"/>
      <c r="C58" s="465"/>
      <c r="D58" s="465"/>
      <c r="E58" s="16"/>
      <c r="F58" s="16"/>
      <c r="G58" s="16"/>
      <c r="H58" s="16"/>
      <c r="I58" s="16"/>
      <c r="J58" s="16"/>
      <c r="K58" s="92"/>
    </row>
    <row r="59" spans="1:11" ht="14.4" thickBot="1">
      <c r="A59" s="96" t="s">
        <v>193</v>
      </c>
      <c r="B59" s="465" t="s">
        <v>114</v>
      </c>
      <c r="C59" s="466"/>
      <c r="D59" s="466"/>
      <c r="E59" s="466"/>
      <c r="F59" s="466"/>
      <c r="G59" s="466"/>
      <c r="H59" s="466"/>
      <c r="I59" s="466"/>
      <c r="J59" s="106"/>
      <c r="K59" s="92" t="s">
        <v>204</v>
      </c>
    </row>
    <row r="60" spans="1:11" ht="13.8" thickBot="1">
      <c r="A60" s="16"/>
      <c r="B60" s="467"/>
      <c r="C60" s="468"/>
      <c r="D60" s="468"/>
      <c r="E60" s="468"/>
      <c r="F60" s="580"/>
      <c r="G60" s="125"/>
      <c r="H60" s="463" t="s">
        <v>116</v>
      </c>
      <c r="I60" s="464"/>
      <c r="J60" s="461" t="s">
        <v>203</v>
      </c>
      <c r="K60" s="462"/>
    </row>
    <row r="61" spans="1:11" ht="25.5" customHeight="1" thickBot="1">
      <c r="A61" s="126"/>
      <c r="B61" s="536" t="s">
        <v>232</v>
      </c>
      <c r="C61" s="537"/>
      <c r="D61" s="538"/>
      <c r="E61" s="538"/>
      <c r="F61" s="538"/>
      <c r="G61" s="120" t="s">
        <v>27</v>
      </c>
      <c r="H61" s="638">
        <v>0.17299999999999999</v>
      </c>
      <c r="I61" s="639"/>
      <c r="J61" s="514"/>
      <c r="K61" s="527"/>
    </row>
    <row r="62" spans="1:11">
      <c r="A62" s="532" t="s">
        <v>87</v>
      </c>
      <c r="B62" s="533"/>
      <c r="C62" s="533"/>
      <c r="D62" s="533"/>
      <c r="E62" s="533"/>
      <c r="F62" s="533"/>
      <c r="G62" s="533"/>
      <c r="H62" s="533"/>
      <c r="I62" s="533"/>
      <c r="J62" s="107"/>
      <c r="K62" s="93"/>
    </row>
    <row r="63" spans="1:11">
      <c r="K63" s="93"/>
    </row>
  </sheetData>
  <mergeCells count="90">
    <mergeCell ref="B59:I59"/>
    <mergeCell ref="A62:I62"/>
    <mergeCell ref="B60:F60"/>
    <mergeCell ref="H60:I60"/>
    <mergeCell ref="J60:K60"/>
    <mergeCell ref="B61:F61"/>
    <mergeCell ref="H61:I61"/>
    <mergeCell ref="J61:K61"/>
    <mergeCell ref="B55:G55"/>
    <mergeCell ref="I55:J55"/>
    <mergeCell ref="B56:G56"/>
    <mergeCell ref="I56:J56"/>
    <mergeCell ref="B58:D58"/>
    <mergeCell ref="B52:G52"/>
    <mergeCell ref="I52:J52"/>
    <mergeCell ref="B53:G53"/>
    <mergeCell ref="I53:J53"/>
    <mergeCell ref="B54:G54"/>
    <mergeCell ref="I54:J54"/>
    <mergeCell ref="B49:G49"/>
    <mergeCell ref="I49:J49"/>
    <mergeCell ref="B50:G50"/>
    <mergeCell ref="I50:J50"/>
    <mergeCell ref="B51:G51"/>
    <mergeCell ref="I51:J51"/>
    <mergeCell ref="B46:I46"/>
    <mergeCell ref="B47:G47"/>
    <mergeCell ref="I47:J47"/>
    <mergeCell ref="B48:G48"/>
    <mergeCell ref="I48:J48"/>
    <mergeCell ref="B40:G40"/>
    <mergeCell ref="B41:G41"/>
    <mergeCell ref="B42:G42"/>
    <mergeCell ref="B43:G43"/>
    <mergeCell ref="B44:G44"/>
    <mergeCell ref="B35:G35"/>
    <mergeCell ref="B36:G36"/>
    <mergeCell ref="B37:G37"/>
    <mergeCell ref="B38:G38"/>
    <mergeCell ref="B39:G39"/>
    <mergeCell ref="J30:J31"/>
    <mergeCell ref="K30:K31"/>
    <mergeCell ref="B32:G32"/>
    <mergeCell ref="B33:G33"/>
    <mergeCell ref="B34:G34"/>
    <mergeCell ref="A28:I28"/>
    <mergeCell ref="B29:I29"/>
    <mergeCell ref="A30:A31"/>
    <mergeCell ref="B30:G31"/>
    <mergeCell ref="H30:H31"/>
    <mergeCell ref="I30:I31"/>
    <mergeCell ref="B22:C26"/>
    <mergeCell ref="G22:K22"/>
    <mergeCell ref="G23:K23"/>
    <mergeCell ref="D24:E24"/>
    <mergeCell ref="G24:K24"/>
    <mergeCell ref="G25:K25"/>
    <mergeCell ref="G26:K26"/>
    <mergeCell ref="B19:I19"/>
    <mergeCell ref="B20:C20"/>
    <mergeCell ref="G20:K20"/>
    <mergeCell ref="B21:C21"/>
    <mergeCell ref="G21:K21"/>
    <mergeCell ref="B15:C18"/>
    <mergeCell ref="G15:K15"/>
    <mergeCell ref="G16:K16"/>
    <mergeCell ref="G17:K17"/>
    <mergeCell ref="G18:K18"/>
    <mergeCell ref="B12:D12"/>
    <mergeCell ref="G12:K12"/>
    <mergeCell ref="B13:D13"/>
    <mergeCell ref="G13:K13"/>
    <mergeCell ref="B14:D14"/>
    <mergeCell ref="G14:K14"/>
    <mergeCell ref="B9:D9"/>
    <mergeCell ref="G9:K9"/>
    <mergeCell ref="B10:D10"/>
    <mergeCell ref="G10:K10"/>
    <mergeCell ref="B11:D11"/>
    <mergeCell ref="G11:K11"/>
    <mergeCell ref="B5:C8"/>
    <mergeCell ref="G5:K5"/>
    <mergeCell ref="G6:K6"/>
    <mergeCell ref="G7:K7"/>
    <mergeCell ref="G8:K8"/>
    <mergeCell ref="B1:K1"/>
    <mergeCell ref="B2:H2"/>
    <mergeCell ref="B3:H3"/>
    <mergeCell ref="B4:C4"/>
    <mergeCell ref="D4:K4"/>
  </mergeCells>
  <hyperlinks>
    <hyperlink ref="G18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37"/>
  <sheetViews>
    <sheetView topLeftCell="A10" workbookViewId="0">
      <selection activeCell="O19" sqref="O19"/>
    </sheetView>
  </sheetViews>
  <sheetFormatPr defaultRowHeight="13.2"/>
  <cols>
    <col min="1" max="1" width="14.5546875" customWidth="1"/>
    <col min="3" max="3" width="13.88671875" customWidth="1"/>
    <col min="4" max="4" width="40" customWidth="1"/>
    <col min="5" max="5" width="2.88671875" hidden="1" customWidth="1"/>
    <col min="6" max="6" width="9.109375" hidden="1" customWidth="1"/>
    <col min="7" max="7" width="3.44140625" bestFit="1" customWidth="1"/>
    <col min="8" max="8" width="14.109375" customWidth="1"/>
    <col min="9" max="9" width="10.6640625" customWidth="1"/>
    <col min="10" max="10" width="10" customWidth="1"/>
    <col min="11" max="11" width="21.6640625" customWidth="1"/>
    <col min="15" max="15" width="14.33203125" customWidth="1"/>
  </cols>
  <sheetData>
    <row r="1" spans="1:11" ht="28.5" customHeight="1">
      <c r="A1" s="94"/>
      <c r="B1" s="494" t="s">
        <v>207</v>
      </c>
      <c r="C1" s="555"/>
      <c r="D1" s="555"/>
      <c r="E1" s="555"/>
      <c r="F1" s="555"/>
      <c r="G1" s="555"/>
      <c r="H1" s="555"/>
      <c r="I1" s="555"/>
      <c r="J1" s="443"/>
      <c r="K1" s="443"/>
    </row>
    <row r="2" spans="1:11" ht="25.5" customHeight="1">
      <c r="A2" s="108"/>
      <c r="B2" s="465" t="s">
        <v>481</v>
      </c>
      <c r="C2" s="502"/>
      <c r="D2" s="502"/>
      <c r="E2" s="502"/>
      <c r="F2" s="502"/>
      <c r="G2" s="502"/>
      <c r="H2" s="502"/>
      <c r="I2" s="229"/>
      <c r="J2" s="229"/>
    </row>
    <row r="3" spans="1:11" ht="30" customHeight="1" thickBot="1">
      <c r="A3" s="94" t="s">
        <v>189</v>
      </c>
      <c r="B3" s="640" t="s">
        <v>82</v>
      </c>
      <c r="C3" s="640"/>
      <c r="D3" s="640"/>
      <c r="E3" s="640"/>
      <c r="F3" s="640"/>
      <c r="G3" s="640"/>
      <c r="H3" s="640"/>
      <c r="I3" s="75"/>
      <c r="J3" s="75"/>
      <c r="K3" s="92" t="s">
        <v>50</v>
      </c>
    </row>
    <row r="4" spans="1:11" ht="13.5" customHeight="1" thickBot="1">
      <c r="A4" s="73">
        <v>1</v>
      </c>
      <c r="B4" s="545" t="s">
        <v>59</v>
      </c>
      <c r="C4" s="546"/>
      <c r="D4" s="539" t="s">
        <v>470</v>
      </c>
      <c r="E4" s="562"/>
      <c r="F4" s="562"/>
      <c r="G4" s="562"/>
      <c r="H4" s="562"/>
      <c r="I4" s="562"/>
      <c r="J4" s="562"/>
      <c r="K4" s="541"/>
    </row>
    <row r="5" spans="1:11" ht="12.75" customHeight="1">
      <c r="A5" s="69">
        <v>2</v>
      </c>
      <c r="B5" s="496" t="s">
        <v>104</v>
      </c>
      <c r="C5" s="542"/>
      <c r="D5" s="17" t="s">
        <v>482</v>
      </c>
      <c r="E5" s="230"/>
      <c r="F5" s="231"/>
      <c r="G5" s="516" t="s">
        <v>483</v>
      </c>
      <c r="H5" s="516"/>
      <c r="I5" s="516"/>
      <c r="J5" s="564"/>
      <c r="K5" s="512"/>
    </row>
    <row r="6" spans="1:11" ht="15" customHeight="1">
      <c r="A6" s="67">
        <v>3</v>
      </c>
      <c r="B6" s="543"/>
      <c r="C6" s="543"/>
      <c r="D6" s="46" t="s">
        <v>484</v>
      </c>
      <c r="E6" s="232"/>
      <c r="F6" s="233"/>
      <c r="G6" s="506" t="s">
        <v>485</v>
      </c>
      <c r="H6" s="506"/>
      <c r="I6" s="506"/>
      <c r="J6" s="565"/>
      <c r="K6" s="489"/>
    </row>
    <row r="7" spans="1:11" ht="12.75" customHeight="1">
      <c r="A7" s="67">
        <v>4</v>
      </c>
      <c r="B7" s="543"/>
      <c r="C7" s="543"/>
      <c r="D7" s="46" t="s">
        <v>486</v>
      </c>
      <c r="E7" s="232"/>
      <c r="F7" s="233"/>
      <c r="G7" s="506" t="s">
        <v>357</v>
      </c>
      <c r="H7" s="506"/>
      <c r="I7" s="506"/>
      <c r="J7" s="565"/>
      <c r="K7" s="489"/>
    </row>
    <row r="8" spans="1:11" ht="13.5" customHeight="1" thickBot="1">
      <c r="A8" s="68">
        <v>5</v>
      </c>
      <c r="B8" s="544"/>
      <c r="C8" s="544"/>
      <c r="D8" s="29" t="s">
        <v>16</v>
      </c>
      <c r="E8" s="235"/>
      <c r="F8" s="236"/>
      <c r="G8" s="566" t="s">
        <v>487</v>
      </c>
      <c r="H8" s="566"/>
      <c r="I8" s="566"/>
      <c r="J8" s="567"/>
      <c r="K8" s="509"/>
    </row>
    <row r="9" spans="1:11" ht="12.75" customHeight="1">
      <c r="A9" s="72">
        <v>6</v>
      </c>
      <c r="B9" s="547" t="s">
        <v>102</v>
      </c>
      <c r="C9" s="568"/>
      <c r="D9" s="568"/>
      <c r="E9" s="237"/>
      <c r="F9" s="238"/>
      <c r="G9" s="569"/>
      <c r="H9" s="569"/>
      <c r="I9" s="569"/>
      <c r="J9" s="570"/>
      <c r="K9" s="551"/>
    </row>
    <row r="10" spans="1:11" ht="12.75" customHeight="1">
      <c r="A10" s="67">
        <v>7</v>
      </c>
      <c r="B10" s="490" t="s">
        <v>43</v>
      </c>
      <c r="C10" s="552"/>
      <c r="D10" s="491"/>
      <c r="E10" s="228"/>
      <c r="F10" s="234"/>
      <c r="G10" s="506" t="s">
        <v>277</v>
      </c>
      <c r="H10" s="506"/>
      <c r="I10" s="506"/>
      <c r="J10" s="565"/>
      <c r="K10" s="489"/>
    </row>
    <row r="11" spans="1:11" ht="12.75" customHeight="1">
      <c r="A11" s="67">
        <v>8</v>
      </c>
      <c r="B11" s="553" t="s">
        <v>106</v>
      </c>
      <c r="C11" s="554"/>
      <c r="D11" s="554"/>
      <c r="E11" s="232"/>
      <c r="F11" s="232"/>
      <c r="G11" s="506" t="s">
        <v>488</v>
      </c>
      <c r="H11" s="506"/>
      <c r="I11" s="506"/>
      <c r="J11" s="565"/>
      <c r="K11" s="489"/>
    </row>
    <row r="12" spans="1:11" ht="12.75" customHeight="1">
      <c r="A12" s="67">
        <v>9</v>
      </c>
      <c r="B12" s="470" t="s">
        <v>123</v>
      </c>
      <c r="C12" s="554"/>
      <c r="D12" s="554"/>
      <c r="E12" s="232"/>
      <c r="F12" s="232"/>
      <c r="G12" s="506"/>
      <c r="H12" s="506"/>
      <c r="I12" s="506"/>
      <c r="J12" s="565"/>
      <c r="K12" s="489"/>
    </row>
    <row r="13" spans="1:11" ht="12.75" customHeight="1">
      <c r="A13" s="67">
        <v>10</v>
      </c>
      <c r="B13" s="553" t="s">
        <v>21</v>
      </c>
      <c r="C13" s="543"/>
      <c r="D13" s="543"/>
      <c r="E13" s="232"/>
      <c r="F13" s="232"/>
      <c r="G13" s="506" t="s">
        <v>298</v>
      </c>
      <c r="H13" s="506"/>
      <c r="I13" s="506"/>
      <c r="J13" s="565"/>
      <c r="K13" s="489"/>
    </row>
    <row r="14" spans="1:11" ht="20.25" customHeight="1" thickBot="1">
      <c r="A14" s="67">
        <v>11</v>
      </c>
      <c r="B14" s="470" t="s">
        <v>22</v>
      </c>
      <c r="C14" s="554"/>
      <c r="D14" s="554"/>
      <c r="E14" s="232"/>
      <c r="F14" s="232"/>
      <c r="G14" s="506" t="s">
        <v>489</v>
      </c>
      <c r="H14" s="506"/>
      <c r="I14" s="506"/>
      <c r="J14" s="565"/>
      <c r="K14" s="489"/>
    </row>
    <row r="15" spans="1:11" ht="12.75" customHeight="1">
      <c r="A15" s="69">
        <v>12</v>
      </c>
      <c r="B15" s="496" t="s">
        <v>23</v>
      </c>
      <c r="C15" s="574"/>
      <c r="D15" s="17" t="s">
        <v>18</v>
      </c>
      <c r="E15" s="230"/>
      <c r="F15" s="230"/>
      <c r="G15" s="516" t="s">
        <v>490</v>
      </c>
      <c r="H15" s="516"/>
      <c r="I15" s="516"/>
      <c r="J15" s="564"/>
      <c r="K15" s="512"/>
    </row>
    <row r="16" spans="1:11" ht="12.75" customHeight="1">
      <c r="A16" s="67">
        <v>13</v>
      </c>
      <c r="B16" s="554"/>
      <c r="C16" s="554"/>
      <c r="D16" s="46" t="s">
        <v>19</v>
      </c>
      <c r="E16" s="232"/>
      <c r="F16" s="232"/>
      <c r="G16" s="506" t="s">
        <v>280</v>
      </c>
      <c r="H16" s="506"/>
      <c r="I16" s="506"/>
      <c r="J16" s="565"/>
      <c r="K16" s="489"/>
    </row>
    <row r="17" spans="1:11" ht="12.75" customHeight="1">
      <c r="A17" s="67">
        <v>14</v>
      </c>
      <c r="B17" s="554"/>
      <c r="C17" s="554"/>
      <c r="D17" s="46" t="s">
        <v>44</v>
      </c>
      <c r="E17" s="232"/>
      <c r="F17" s="232"/>
      <c r="G17" s="641" t="s">
        <v>491</v>
      </c>
      <c r="H17" s="506"/>
      <c r="I17" s="506"/>
      <c r="J17" s="565"/>
      <c r="K17" s="489"/>
    </row>
    <row r="18" spans="1:11" ht="12.75" customHeight="1" thickBot="1">
      <c r="A18" s="68">
        <v>15</v>
      </c>
      <c r="B18" s="575"/>
      <c r="C18" s="575"/>
      <c r="D18" s="29" t="s">
        <v>17</v>
      </c>
      <c r="E18" s="235"/>
      <c r="F18" s="235"/>
      <c r="G18" s="642" t="s">
        <v>492</v>
      </c>
      <c r="H18" s="566"/>
      <c r="I18" s="566"/>
      <c r="J18" s="567"/>
      <c r="K18" s="509"/>
    </row>
    <row r="19" spans="1:11" ht="29.25" customHeight="1" thickBot="1">
      <c r="A19" s="94" t="s">
        <v>190</v>
      </c>
      <c r="B19" s="494" t="s">
        <v>83</v>
      </c>
      <c r="C19" s="344"/>
      <c r="D19" s="344"/>
      <c r="E19" s="344"/>
      <c r="F19" s="344"/>
      <c r="G19" s="344"/>
      <c r="H19" s="344"/>
      <c r="I19" s="344"/>
      <c r="J19" s="101"/>
      <c r="K19" s="92" t="s">
        <v>51</v>
      </c>
    </row>
    <row r="20" spans="1:11" ht="27" customHeight="1">
      <c r="A20" s="31">
        <v>1</v>
      </c>
      <c r="B20" s="496" t="s">
        <v>107</v>
      </c>
      <c r="C20" s="496"/>
      <c r="D20" s="17" t="s">
        <v>108</v>
      </c>
      <c r="E20" s="230"/>
      <c r="F20" s="230"/>
      <c r="G20" s="516" t="s">
        <v>493</v>
      </c>
      <c r="H20" s="516"/>
      <c r="I20" s="516"/>
      <c r="J20" s="516"/>
      <c r="K20" s="512"/>
    </row>
    <row r="21" spans="1:11" ht="12.75" customHeight="1">
      <c r="A21" s="115">
        <v>2</v>
      </c>
      <c r="B21" s="500" t="s">
        <v>109</v>
      </c>
      <c r="C21" s="501"/>
      <c r="D21" s="46" t="s">
        <v>111</v>
      </c>
      <c r="E21" s="109"/>
      <c r="F21" s="109"/>
      <c r="G21" s="506" t="s">
        <v>494</v>
      </c>
      <c r="H21" s="506"/>
      <c r="I21" s="506"/>
      <c r="J21" s="506"/>
      <c r="K21" s="489"/>
    </row>
    <row r="22" spans="1:11" ht="12.75" customHeight="1">
      <c r="A22" s="67">
        <v>3</v>
      </c>
      <c r="B22" s="490" t="s">
        <v>40</v>
      </c>
      <c r="C22" s="491"/>
      <c r="D22" s="46" t="s">
        <v>95</v>
      </c>
      <c r="E22" s="46"/>
      <c r="F22" s="14"/>
      <c r="G22" s="579"/>
      <c r="H22" s="504"/>
      <c r="I22" s="504"/>
      <c r="J22" s="504"/>
      <c r="K22" s="505"/>
    </row>
    <row r="23" spans="1:11" ht="13.5" customHeight="1">
      <c r="A23" s="67">
        <v>4</v>
      </c>
      <c r="B23" s="492"/>
      <c r="C23" s="356"/>
      <c r="D23" s="46" t="s">
        <v>93</v>
      </c>
      <c r="E23" s="258"/>
      <c r="F23" s="111"/>
      <c r="G23" s="506" t="s">
        <v>495</v>
      </c>
      <c r="H23" s="506"/>
      <c r="I23" s="506"/>
      <c r="J23" s="506"/>
      <c r="K23" s="489"/>
    </row>
    <row r="24" spans="1:11" ht="13.5" customHeight="1">
      <c r="A24" s="67">
        <v>5</v>
      </c>
      <c r="B24" s="492"/>
      <c r="C24" s="356"/>
      <c r="D24" s="470" t="s">
        <v>96</v>
      </c>
      <c r="E24" s="470"/>
      <c r="F24" s="14"/>
      <c r="G24" s="506"/>
      <c r="H24" s="506"/>
      <c r="I24" s="506"/>
      <c r="J24" s="506"/>
      <c r="K24" s="489"/>
    </row>
    <row r="25" spans="1:11" ht="13.5" customHeight="1">
      <c r="A25" s="67">
        <v>6</v>
      </c>
      <c r="B25" s="492"/>
      <c r="C25" s="356"/>
      <c r="D25" s="46" t="s">
        <v>94</v>
      </c>
      <c r="E25" s="46"/>
      <c r="F25" s="14"/>
      <c r="G25" s="506"/>
      <c r="H25" s="471"/>
      <c r="I25" s="471"/>
      <c r="J25" s="471"/>
      <c r="K25" s="489"/>
    </row>
    <row r="26" spans="1:11" ht="13.5" customHeight="1" thickBot="1">
      <c r="A26" s="68">
        <v>7</v>
      </c>
      <c r="B26" s="493"/>
      <c r="C26" s="358"/>
      <c r="D26" s="117" t="s">
        <v>49</v>
      </c>
      <c r="E26" s="117"/>
      <c r="F26" s="116"/>
      <c r="G26" s="566" t="s">
        <v>496</v>
      </c>
      <c r="H26" s="566"/>
      <c r="I26" s="566"/>
      <c r="J26" s="566"/>
      <c r="K26" s="509"/>
    </row>
    <row r="27" spans="1:11" ht="12.75" customHeight="1">
      <c r="A27" s="88"/>
      <c r="B27" s="18"/>
      <c r="C27" s="18"/>
      <c r="D27" s="89"/>
      <c r="E27" s="89"/>
      <c r="F27" s="90"/>
      <c r="G27" s="99"/>
      <c r="H27" s="99"/>
      <c r="I27" s="99"/>
      <c r="J27" s="99"/>
      <c r="K27" s="30"/>
    </row>
    <row r="28" spans="1:11" ht="46.5" customHeight="1">
      <c r="A28" s="507"/>
      <c r="B28" s="507"/>
      <c r="C28" s="507"/>
      <c r="D28" s="507"/>
      <c r="E28" s="507"/>
      <c r="F28" s="507"/>
      <c r="G28" s="507"/>
      <c r="H28" s="507"/>
      <c r="I28" s="507"/>
      <c r="J28" s="22"/>
      <c r="K28" s="91"/>
    </row>
    <row r="29" spans="1:11" ht="26.25" customHeight="1" thickBot="1">
      <c r="A29" s="122" t="s">
        <v>191</v>
      </c>
      <c r="B29" s="560" t="s">
        <v>41</v>
      </c>
      <c r="C29" s="344"/>
      <c r="D29" s="344"/>
      <c r="E29" s="344"/>
      <c r="F29" s="344"/>
      <c r="G29" s="344"/>
      <c r="H29" s="344"/>
      <c r="I29" s="344"/>
      <c r="J29" s="108"/>
      <c r="K29" s="92" t="s">
        <v>52</v>
      </c>
    </row>
    <row r="30" spans="1:11" ht="15" customHeight="1">
      <c r="A30" s="556"/>
      <c r="B30" s="519" t="s">
        <v>45</v>
      </c>
      <c r="C30" s="520"/>
      <c r="D30" s="520"/>
      <c r="E30" s="520"/>
      <c r="F30" s="520"/>
      <c r="G30" s="521"/>
      <c r="H30" s="517" t="s">
        <v>73</v>
      </c>
      <c r="I30" s="558" t="s">
        <v>74</v>
      </c>
      <c r="J30" s="525" t="s">
        <v>46</v>
      </c>
      <c r="K30" s="482" t="s">
        <v>100</v>
      </c>
    </row>
    <row r="31" spans="1:11" ht="36.75" customHeight="1" thickBot="1">
      <c r="A31" s="557"/>
      <c r="B31" s="522"/>
      <c r="C31" s="523"/>
      <c r="D31" s="523"/>
      <c r="E31" s="523"/>
      <c r="F31" s="523"/>
      <c r="G31" s="524"/>
      <c r="H31" s="518"/>
      <c r="I31" s="559"/>
      <c r="J31" s="526"/>
      <c r="K31" s="483"/>
    </row>
    <row r="32" spans="1:11" ht="12.75" customHeight="1">
      <c r="A32" s="79">
        <v>1</v>
      </c>
      <c r="B32" s="485" t="s">
        <v>0</v>
      </c>
      <c r="C32" s="486"/>
      <c r="D32" s="486"/>
      <c r="E32" s="486"/>
      <c r="F32" s="486"/>
      <c r="G32" s="487"/>
      <c r="H32" s="259" t="s">
        <v>461</v>
      </c>
      <c r="I32" s="259" t="s">
        <v>497</v>
      </c>
      <c r="J32" s="103"/>
      <c r="K32" s="81"/>
    </row>
    <row r="33" spans="1:11" ht="12.75" customHeight="1">
      <c r="A33" s="61">
        <v>2</v>
      </c>
      <c r="B33" s="454" t="s">
        <v>1</v>
      </c>
      <c r="C33" s="455"/>
      <c r="D33" s="455"/>
      <c r="E33" s="455"/>
      <c r="F33" s="455"/>
      <c r="G33" s="456"/>
      <c r="H33" s="260" t="s">
        <v>461</v>
      </c>
      <c r="I33" s="260" t="s">
        <v>497</v>
      </c>
      <c r="J33" s="104"/>
      <c r="K33" s="26"/>
    </row>
    <row r="34" spans="1:11" ht="12.75" customHeight="1">
      <c r="A34" s="61">
        <v>3</v>
      </c>
      <c r="B34" s="454" t="s">
        <v>2</v>
      </c>
      <c r="C34" s="455"/>
      <c r="D34" s="455"/>
      <c r="E34" s="455"/>
      <c r="F34" s="455"/>
      <c r="G34" s="456"/>
      <c r="H34" s="260" t="s">
        <v>461</v>
      </c>
      <c r="I34" s="260" t="s">
        <v>497</v>
      </c>
      <c r="J34" s="104"/>
      <c r="K34" s="26"/>
    </row>
    <row r="35" spans="1:11" ht="12.75" customHeight="1">
      <c r="A35" s="61">
        <v>4</v>
      </c>
      <c r="B35" s="454" t="s">
        <v>3</v>
      </c>
      <c r="C35" s="455"/>
      <c r="D35" s="455"/>
      <c r="E35" s="455"/>
      <c r="F35" s="455"/>
      <c r="G35" s="456"/>
      <c r="H35" s="260" t="s">
        <v>497</v>
      </c>
      <c r="I35" s="260" t="s">
        <v>461</v>
      </c>
      <c r="J35" s="104"/>
      <c r="K35" s="26"/>
    </row>
    <row r="36" spans="1:11" ht="12.75" customHeight="1">
      <c r="A36" s="61">
        <v>5</v>
      </c>
      <c r="B36" s="454" t="s">
        <v>135</v>
      </c>
      <c r="C36" s="455"/>
      <c r="D36" s="455"/>
      <c r="E36" s="455"/>
      <c r="F36" s="455"/>
      <c r="G36" s="456"/>
      <c r="H36" s="260" t="s">
        <v>461</v>
      </c>
      <c r="I36" s="260" t="s">
        <v>497</v>
      </c>
      <c r="J36" s="104"/>
      <c r="K36" s="26"/>
    </row>
    <row r="37" spans="1:11" ht="12.75" customHeight="1">
      <c r="A37" s="61">
        <v>6</v>
      </c>
      <c r="B37" s="454" t="s">
        <v>136</v>
      </c>
      <c r="C37" s="455"/>
      <c r="D37" s="455"/>
      <c r="E37" s="455"/>
      <c r="F37" s="455"/>
      <c r="G37" s="456"/>
      <c r="H37" s="5"/>
      <c r="I37" s="5"/>
      <c r="J37" s="104"/>
      <c r="K37" s="26"/>
    </row>
    <row r="38" spans="1:11" ht="12.75" customHeight="1">
      <c r="A38" s="61">
        <v>7</v>
      </c>
      <c r="B38" s="454" t="s">
        <v>137</v>
      </c>
      <c r="C38" s="455"/>
      <c r="D38" s="455"/>
      <c r="E38" s="455"/>
      <c r="F38" s="455"/>
      <c r="G38" s="456"/>
      <c r="H38" s="5"/>
      <c r="I38" s="5"/>
      <c r="J38" s="104"/>
      <c r="K38" s="26"/>
    </row>
    <row r="39" spans="1:11" ht="12.75" customHeight="1">
      <c r="A39" s="61">
        <v>8</v>
      </c>
      <c r="B39" s="454" t="s">
        <v>138</v>
      </c>
      <c r="C39" s="455"/>
      <c r="D39" s="455"/>
      <c r="E39" s="455"/>
      <c r="F39" s="455"/>
      <c r="G39" s="456"/>
      <c r="H39" s="5"/>
      <c r="I39" s="5"/>
      <c r="J39" s="104"/>
      <c r="K39" s="26"/>
    </row>
    <row r="40" spans="1:11" ht="12.75" customHeight="1">
      <c r="A40" s="61">
        <v>9</v>
      </c>
      <c r="B40" s="454" t="s">
        <v>4</v>
      </c>
      <c r="C40" s="455"/>
      <c r="D40" s="455"/>
      <c r="E40" s="455"/>
      <c r="F40" s="455"/>
      <c r="G40" s="456"/>
      <c r="H40" s="5"/>
      <c r="I40" s="5"/>
      <c r="J40" s="104"/>
      <c r="K40" s="26"/>
    </row>
    <row r="41" spans="1:11" ht="12.75" customHeight="1">
      <c r="A41" s="61">
        <v>10</v>
      </c>
      <c r="B41" s="454" t="s">
        <v>139</v>
      </c>
      <c r="C41" s="455"/>
      <c r="D41" s="455"/>
      <c r="E41" s="455"/>
      <c r="F41" s="455"/>
      <c r="G41" s="456"/>
      <c r="H41" s="5"/>
      <c r="I41" s="5"/>
      <c r="J41" s="104"/>
      <c r="K41" s="26"/>
    </row>
    <row r="42" spans="1:11" ht="12.75" customHeight="1">
      <c r="A42" s="61">
        <v>11</v>
      </c>
      <c r="B42" s="454" t="s">
        <v>5</v>
      </c>
      <c r="C42" s="455"/>
      <c r="D42" s="455"/>
      <c r="E42" s="455"/>
      <c r="F42" s="455"/>
      <c r="G42" s="456"/>
      <c r="H42" s="5"/>
      <c r="I42" s="5"/>
      <c r="J42" s="104"/>
      <c r="K42" s="26"/>
    </row>
    <row r="43" spans="1:11" ht="15" customHeight="1">
      <c r="A43" s="61">
        <v>12</v>
      </c>
      <c r="B43" s="480" t="s">
        <v>6</v>
      </c>
      <c r="C43" s="481"/>
      <c r="D43" s="481"/>
      <c r="E43" s="481"/>
      <c r="F43" s="481"/>
      <c r="G43" s="456"/>
      <c r="H43" s="5"/>
      <c r="I43" s="5"/>
      <c r="J43" s="104"/>
      <c r="K43" s="26"/>
    </row>
    <row r="44" spans="1:11" ht="29.25" customHeight="1" thickBot="1">
      <c r="A44" s="62">
        <v>13</v>
      </c>
      <c r="B44" s="451"/>
      <c r="C44" s="452"/>
      <c r="D44" s="452"/>
      <c r="E44" s="452"/>
      <c r="F44" s="452"/>
      <c r="G44" s="453"/>
      <c r="H44" s="27"/>
      <c r="I44" s="27"/>
      <c r="J44" s="105"/>
      <c r="K44" s="28"/>
    </row>
    <row r="45" spans="1:11" ht="12.75" customHeight="1"/>
    <row r="46" spans="1:11" ht="12.75" customHeight="1"/>
    <row r="47" spans="1:11">
      <c r="A47" s="22"/>
      <c r="B47" s="23"/>
      <c r="C47" s="23"/>
      <c r="D47" s="23"/>
      <c r="E47" s="23"/>
      <c r="F47" s="23"/>
      <c r="G47" s="23"/>
      <c r="H47" s="23"/>
      <c r="I47" s="23"/>
      <c r="J47" s="23"/>
    </row>
    <row r="48" spans="1:11" ht="14.4" thickBot="1">
      <c r="A48" s="96" t="s">
        <v>192</v>
      </c>
      <c r="B48" s="373" t="s">
        <v>42</v>
      </c>
      <c r="C48" s="484"/>
      <c r="D48" s="484"/>
      <c r="E48" s="484"/>
      <c r="F48" s="484"/>
      <c r="G48" s="484"/>
      <c r="H48" s="484"/>
      <c r="I48" s="484"/>
      <c r="J48" s="18"/>
      <c r="K48" s="92" t="s">
        <v>53</v>
      </c>
    </row>
    <row r="49" spans="1:11" ht="27" thickBot="1">
      <c r="A49" s="51"/>
      <c r="B49" s="457" t="s">
        <v>30</v>
      </c>
      <c r="C49" s="458"/>
      <c r="D49" s="458"/>
      <c r="E49" s="459"/>
      <c r="F49" s="459"/>
      <c r="G49" s="460"/>
      <c r="H49" s="56" t="s">
        <v>39</v>
      </c>
      <c r="I49" s="643" t="s">
        <v>234</v>
      </c>
      <c r="J49" s="644"/>
      <c r="K49" s="261" t="s">
        <v>258</v>
      </c>
    </row>
    <row r="50" spans="1:11">
      <c r="A50" s="118">
        <v>1</v>
      </c>
      <c r="B50" s="474" t="s">
        <v>13</v>
      </c>
      <c r="C50" s="474"/>
      <c r="D50" s="474"/>
      <c r="E50" s="475"/>
      <c r="F50" s="475"/>
      <c r="G50" s="475"/>
      <c r="H50" s="110" t="s">
        <v>31</v>
      </c>
      <c r="I50" s="476"/>
      <c r="J50" s="477"/>
      <c r="K50" s="119"/>
    </row>
    <row r="51" spans="1:11">
      <c r="A51" s="63">
        <v>2</v>
      </c>
      <c r="B51" s="470" t="s">
        <v>12</v>
      </c>
      <c r="C51" s="470"/>
      <c r="D51" s="470"/>
      <c r="E51" s="471"/>
      <c r="F51" s="471"/>
      <c r="G51" s="471"/>
      <c r="H51" s="102" t="s">
        <v>32</v>
      </c>
      <c r="I51" s="472"/>
      <c r="J51" s="473"/>
      <c r="K51" s="24"/>
    </row>
    <row r="52" spans="1:11">
      <c r="A52" s="63">
        <v>3</v>
      </c>
      <c r="B52" s="470" t="s">
        <v>10</v>
      </c>
      <c r="C52" s="470"/>
      <c r="D52" s="470"/>
      <c r="E52" s="471"/>
      <c r="F52" s="471"/>
      <c r="G52" s="471"/>
      <c r="H52" s="102" t="s">
        <v>31</v>
      </c>
      <c r="I52" s="472"/>
      <c r="J52" s="473"/>
      <c r="K52" s="24"/>
    </row>
    <row r="53" spans="1:11">
      <c r="A53" s="63">
        <v>4</v>
      </c>
      <c r="B53" s="470" t="s">
        <v>81</v>
      </c>
      <c r="C53" s="470"/>
      <c r="D53" s="470"/>
      <c r="E53" s="471"/>
      <c r="F53" s="471"/>
      <c r="G53" s="471"/>
      <c r="H53" s="102" t="s">
        <v>31</v>
      </c>
      <c r="I53" s="472"/>
      <c r="J53" s="473"/>
      <c r="K53" s="24"/>
    </row>
    <row r="54" spans="1:11">
      <c r="A54" s="63">
        <v>5</v>
      </c>
      <c r="B54" s="470" t="s">
        <v>11</v>
      </c>
      <c r="C54" s="470"/>
      <c r="D54" s="470"/>
      <c r="E54" s="471"/>
      <c r="F54" s="471"/>
      <c r="G54" s="471"/>
      <c r="H54" s="102" t="s">
        <v>31</v>
      </c>
      <c r="I54" s="472"/>
      <c r="J54" s="473"/>
      <c r="K54" s="24"/>
    </row>
    <row r="55" spans="1:11">
      <c r="A55" s="63">
        <v>6</v>
      </c>
      <c r="B55" s="534" t="s">
        <v>14</v>
      </c>
      <c r="C55" s="535"/>
      <c r="D55" s="535"/>
      <c r="E55" s="471"/>
      <c r="F55" s="471"/>
      <c r="G55" s="471"/>
      <c r="H55" s="102" t="s">
        <v>31</v>
      </c>
      <c r="I55" s="472"/>
      <c r="J55" s="473"/>
      <c r="K55" s="24"/>
    </row>
    <row r="56" spans="1:11">
      <c r="A56" s="63">
        <v>7</v>
      </c>
      <c r="B56" s="534" t="s">
        <v>85</v>
      </c>
      <c r="C56" s="535"/>
      <c r="D56" s="535"/>
      <c r="E56" s="471"/>
      <c r="F56" s="471"/>
      <c r="G56" s="471"/>
      <c r="H56" s="102" t="s">
        <v>28</v>
      </c>
      <c r="I56" s="472"/>
      <c r="J56" s="473"/>
      <c r="K56" s="24"/>
    </row>
    <row r="57" spans="1:11">
      <c r="A57" s="63">
        <v>9</v>
      </c>
      <c r="B57" s="470" t="s">
        <v>97</v>
      </c>
      <c r="C57" s="470"/>
      <c r="D57" s="470"/>
      <c r="E57" s="471"/>
      <c r="F57" s="471"/>
      <c r="G57" s="471"/>
      <c r="H57" s="102" t="s">
        <v>26</v>
      </c>
      <c r="I57" s="472"/>
      <c r="J57" s="473"/>
      <c r="K57" s="24"/>
    </row>
    <row r="58" spans="1:11" ht="13.8" thickBot="1">
      <c r="A58" s="64">
        <v>8</v>
      </c>
      <c r="B58" s="528" t="s">
        <v>15</v>
      </c>
      <c r="C58" s="528"/>
      <c r="D58" s="528"/>
      <c r="E58" s="529"/>
      <c r="F58" s="529"/>
      <c r="G58" s="529"/>
      <c r="H58" s="130" t="s">
        <v>26</v>
      </c>
      <c r="I58" s="530"/>
      <c r="J58" s="531"/>
      <c r="K58" s="25"/>
    </row>
    <row r="60" spans="1:11" ht="13.8">
      <c r="A60" s="96"/>
      <c r="B60" s="465"/>
      <c r="C60" s="465"/>
      <c r="D60" s="465"/>
      <c r="E60" s="16"/>
      <c r="F60" s="16"/>
      <c r="G60" s="16"/>
      <c r="H60" s="16"/>
      <c r="I60" s="16"/>
      <c r="J60" s="16"/>
      <c r="K60" s="92"/>
    </row>
    <row r="61" spans="1:11" ht="14.4" thickBot="1">
      <c r="A61" s="96" t="s">
        <v>193</v>
      </c>
      <c r="B61" s="465" t="s">
        <v>114</v>
      </c>
      <c r="C61" s="466"/>
      <c r="D61" s="466"/>
      <c r="E61" s="466"/>
      <c r="F61" s="466"/>
      <c r="G61" s="466"/>
      <c r="H61" s="466"/>
      <c r="I61" s="466"/>
      <c r="J61" s="106"/>
      <c r="K61" s="92" t="s">
        <v>204</v>
      </c>
    </row>
    <row r="62" spans="1:11" ht="13.8" thickBot="1">
      <c r="A62" s="16"/>
      <c r="B62" s="467"/>
      <c r="C62" s="468"/>
      <c r="D62" s="468"/>
      <c r="E62" s="468"/>
      <c r="F62" s="580"/>
      <c r="G62" s="125"/>
      <c r="H62" s="463" t="s">
        <v>116</v>
      </c>
      <c r="I62" s="464"/>
      <c r="J62" s="461" t="s">
        <v>203</v>
      </c>
      <c r="K62" s="462"/>
    </row>
    <row r="63" spans="1:11" ht="13.8" thickBot="1">
      <c r="A63" s="126"/>
      <c r="B63" s="536" t="s">
        <v>232</v>
      </c>
      <c r="C63" s="537"/>
      <c r="D63" s="538"/>
      <c r="E63" s="538"/>
      <c r="F63" s="538"/>
      <c r="G63" s="120" t="s">
        <v>27</v>
      </c>
      <c r="H63" s="514"/>
      <c r="I63" s="515"/>
      <c r="J63" s="514"/>
      <c r="K63" s="527"/>
    </row>
    <row r="64" spans="1:11">
      <c r="A64" s="532" t="s">
        <v>87</v>
      </c>
      <c r="B64" s="533"/>
      <c r="C64" s="533"/>
      <c r="D64" s="533"/>
      <c r="E64" s="533"/>
      <c r="F64" s="533"/>
      <c r="G64" s="533"/>
      <c r="H64" s="533"/>
      <c r="I64" s="533"/>
      <c r="J64" s="107"/>
      <c r="K64" s="93"/>
    </row>
    <row r="66" spans="1:11" ht="12.75" customHeight="1">
      <c r="B66" s="465" t="s">
        <v>498</v>
      </c>
      <c r="C66" s="502"/>
      <c r="D66" s="502"/>
      <c r="E66" s="502"/>
      <c r="F66" s="502"/>
      <c r="G66" s="502"/>
      <c r="H66" s="502"/>
    </row>
    <row r="67" spans="1:11" ht="15" customHeight="1" thickBot="1">
      <c r="A67" s="94" t="s">
        <v>189</v>
      </c>
      <c r="B67" s="465" t="s">
        <v>82</v>
      </c>
      <c r="C67" s="502"/>
      <c r="D67" s="502"/>
      <c r="E67" s="502"/>
      <c r="F67" s="502"/>
      <c r="G67" s="502"/>
      <c r="H67" s="502"/>
      <c r="I67" s="75"/>
      <c r="J67" s="75"/>
      <c r="K67" s="92" t="s">
        <v>50</v>
      </c>
    </row>
    <row r="68" spans="1:11" ht="13.5" customHeight="1" thickBot="1">
      <c r="A68" s="73">
        <v>1</v>
      </c>
      <c r="B68" s="545" t="s">
        <v>59</v>
      </c>
      <c r="C68" s="546"/>
      <c r="D68" s="539" t="s">
        <v>471</v>
      </c>
      <c r="E68" s="562"/>
      <c r="F68" s="562"/>
      <c r="G68" s="562"/>
      <c r="H68" s="562"/>
      <c r="I68" s="562"/>
      <c r="J68" s="562"/>
      <c r="K68" s="541"/>
    </row>
    <row r="69" spans="1:11" ht="12.75" customHeight="1">
      <c r="A69" s="69">
        <v>2</v>
      </c>
      <c r="B69" s="496" t="s">
        <v>104</v>
      </c>
      <c r="C69" s="542"/>
      <c r="D69" s="17" t="s">
        <v>63</v>
      </c>
      <c r="E69" s="230"/>
      <c r="F69" s="231"/>
      <c r="G69" s="516" t="s">
        <v>483</v>
      </c>
      <c r="H69" s="516"/>
      <c r="I69" s="516"/>
      <c r="J69" s="564"/>
      <c r="K69" s="512"/>
    </row>
    <row r="70" spans="1:11">
      <c r="A70" s="67">
        <v>3</v>
      </c>
      <c r="B70" s="543"/>
      <c r="C70" s="543"/>
      <c r="D70" s="46" t="s">
        <v>64</v>
      </c>
      <c r="E70" s="232"/>
      <c r="F70" s="233"/>
      <c r="G70" s="506" t="s">
        <v>485</v>
      </c>
      <c r="H70" s="506"/>
      <c r="I70" s="506"/>
      <c r="J70" s="565"/>
      <c r="K70" s="489"/>
    </row>
    <row r="71" spans="1:11" ht="13.5" customHeight="1">
      <c r="A71" s="67">
        <v>4</v>
      </c>
      <c r="B71" s="543"/>
      <c r="C71" s="543"/>
      <c r="D71" s="46" t="s">
        <v>65</v>
      </c>
      <c r="E71" s="232"/>
      <c r="F71" s="233"/>
      <c r="G71" s="506" t="s">
        <v>357</v>
      </c>
      <c r="H71" s="506"/>
      <c r="I71" s="506"/>
      <c r="J71" s="565"/>
      <c r="K71" s="489"/>
    </row>
    <row r="72" spans="1:11" ht="15" customHeight="1" thickBot="1">
      <c r="A72" s="68">
        <v>5</v>
      </c>
      <c r="B72" s="544"/>
      <c r="C72" s="544"/>
      <c r="D72" s="29" t="s">
        <v>16</v>
      </c>
      <c r="E72" s="235"/>
      <c r="F72" s="236"/>
      <c r="G72" s="566" t="s">
        <v>487</v>
      </c>
      <c r="H72" s="566"/>
      <c r="I72" s="566"/>
      <c r="J72" s="567"/>
      <c r="K72" s="509"/>
    </row>
    <row r="73" spans="1:11" ht="13.5" customHeight="1">
      <c r="A73" s="72">
        <v>6</v>
      </c>
      <c r="B73" s="547" t="s">
        <v>102</v>
      </c>
      <c r="C73" s="568"/>
      <c r="D73" s="568"/>
      <c r="E73" s="237"/>
      <c r="F73" s="238"/>
      <c r="G73" s="569"/>
      <c r="H73" s="569"/>
      <c r="I73" s="569"/>
      <c r="J73" s="570"/>
      <c r="K73" s="551"/>
    </row>
    <row r="74" spans="1:11" ht="12.75" customHeight="1">
      <c r="A74" s="67">
        <v>7</v>
      </c>
      <c r="B74" s="490" t="s">
        <v>43</v>
      </c>
      <c r="C74" s="552"/>
      <c r="D74" s="491"/>
      <c r="E74" s="228"/>
      <c r="F74" s="234"/>
      <c r="G74" s="506" t="s">
        <v>277</v>
      </c>
      <c r="H74" s="506"/>
      <c r="I74" s="506"/>
      <c r="J74" s="565"/>
      <c r="K74" s="489"/>
    </row>
    <row r="75" spans="1:11" ht="12.75" customHeight="1">
      <c r="A75" s="67">
        <v>8</v>
      </c>
      <c r="B75" s="553" t="s">
        <v>106</v>
      </c>
      <c r="C75" s="554"/>
      <c r="D75" s="554"/>
      <c r="E75" s="232"/>
      <c r="F75" s="232"/>
      <c r="G75" s="506" t="s">
        <v>488</v>
      </c>
      <c r="H75" s="506"/>
      <c r="I75" s="506"/>
      <c r="J75" s="565"/>
      <c r="K75" s="489"/>
    </row>
    <row r="76" spans="1:11" ht="13.5" customHeight="1">
      <c r="A76" s="67">
        <v>9</v>
      </c>
      <c r="B76" s="470" t="s">
        <v>123</v>
      </c>
      <c r="C76" s="554"/>
      <c r="D76" s="554"/>
      <c r="E76" s="232"/>
      <c r="F76" s="232"/>
      <c r="G76" s="506"/>
      <c r="H76" s="506"/>
      <c r="I76" s="506"/>
      <c r="J76" s="565"/>
      <c r="K76" s="489"/>
    </row>
    <row r="77" spans="1:11" ht="13.5" customHeight="1">
      <c r="A77" s="67">
        <v>10</v>
      </c>
      <c r="B77" s="553" t="s">
        <v>21</v>
      </c>
      <c r="C77" s="543"/>
      <c r="D77" s="543"/>
      <c r="E77" s="232"/>
      <c r="F77" s="232"/>
      <c r="G77" s="506" t="s">
        <v>298</v>
      </c>
      <c r="H77" s="506"/>
      <c r="I77" s="506"/>
      <c r="J77" s="565"/>
      <c r="K77" s="489"/>
    </row>
    <row r="78" spans="1:11" ht="12.75" customHeight="1" thickBot="1">
      <c r="A78" s="67">
        <v>11</v>
      </c>
      <c r="B78" s="470" t="s">
        <v>22</v>
      </c>
      <c r="C78" s="554"/>
      <c r="D78" s="554"/>
      <c r="E78" s="232"/>
      <c r="F78" s="232"/>
      <c r="G78" s="645" t="s">
        <v>499</v>
      </c>
      <c r="H78" s="646"/>
      <c r="I78" s="646"/>
      <c r="J78" s="646"/>
      <c r="K78" s="647"/>
    </row>
    <row r="79" spans="1:11" ht="12.75" customHeight="1">
      <c r="A79" s="69">
        <v>12</v>
      </c>
      <c r="B79" s="496" t="s">
        <v>23</v>
      </c>
      <c r="C79" s="574"/>
      <c r="D79" s="17" t="s">
        <v>18</v>
      </c>
      <c r="E79" s="230"/>
      <c r="F79" s="230"/>
      <c r="G79" s="516" t="s">
        <v>490</v>
      </c>
      <c r="H79" s="516"/>
      <c r="I79" s="516"/>
      <c r="J79" s="564"/>
      <c r="K79" s="512"/>
    </row>
    <row r="80" spans="1:11" ht="12.75" customHeight="1">
      <c r="A80" s="67">
        <v>13</v>
      </c>
      <c r="B80" s="554"/>
      <c r="C80" s="554"/>
      <c r="D80" s="46" t="s">
        <v>19</v>
      </c>
      <c r="E80" s="232"/>
      <c r="F80" s="232"/>
      <c r="G80" s="506" t="s">
        <v>280</v>
      </c>
      <c r="H80" s="506"/>
      <c r="I80" s="506"/>
      <c r="J80" s="565"/>
      <c r="K80" s="489"/>
    </row>
    <row r="81" spans="1:11" ht="12.75" customHeight="1">
      <c r="A81" s="67">
        <v>14</v>
      </c>
      <c r="B81" s="554"/>
      <c r="C81" s="554"/>
      <c r="D81" s="46" t="s">
        <v>44</v>
      </c>
      <c r="E81" s="232"/>
      <c r="F81" s="232"/>
      <c r="G81" s="641" t="s">
        <v>500</v>
      </c>
      <c r="H81" s="506"/>
      <c r="I81" s="506"/>
      <c r="J81" s="565"/>
      <c r="K81" s="489"/>
    </row>
    <row r="82" spans="1:11" ht="13.5" customHeight="1" thickBot="1">
      <c r="A82" s="68">
        <v>15</v>
      </c>
      <c r="B82" s="575"/>
      <c r="C82" s="575"/>
      <c r="D82" s="29" t="s">
        <v>17</v>
      </c>
      <c r="E82" s="235"/>
      <c r="F82" s="235"/>
      <c r="G82" s="642" t="s">
        <v>492</v>
      </c>
      <c r="H82" s="566"/>
      <c r="I82" s="566"/>
      <c r="J82" s="567"/>
      <c r="K82" s="509"/>
    </row>
    <row r="83" spans="1:11" ht="26.25" customHeight="1" thickBot="1">
      <c r="A83" s="94" t="s">
        <v>190</v>
      </c>
      <c r="B83" s="494" t="s">
        <v>83</v>
      </c>
      <c r="C83" s="344"/>
      <c r="D83" s="344"/>
      <c r="E83" s="344"/>
      <c r="F83" s="344"/>
      <c r="G83" s="344"/>
      <c r="H83" s="344"/>
      <c r="I83" s="344"/>
      <c r="J83" s="101"/>
      <c r="K83" s="92" t="s">
        <v>51</v>
      </c>
    </row>
    <row r="84" spans="1:11" ht="12.75" customHeight="1">
      <c r="A84" s="31">
        <v>1</v>
      </c>
      <c r="B84" s="496" t="s">
        <v>107</v>
      </c>
      <c r="C84" s="496"/>
      <c r="D84" s="17" t="s">
        <v>108</v>
      </c>
      <c r="E84" s="230"/>
      <c r="F84" s="230"/>
      <c r="G84" s="516" t="s">
        <v>493</v>
      </c>
      <c r="H84" s="516"/>
      <c r="I84" s="516"/>
      <c r="J84" s="516"/>
      <c r="K84" s="512"/>
    </row>
    <row r="85" spans="1:11" ht="25.5" customHeight="1">
      <c r="A85" s="115">
        <v>2</v>
      </c>
      <c r="B85" s="500" t="s">
        <v>109</v>
      </c>
      <c r="C85" s="501"/>
      <c r="D85" s="46" t="s">
        <v>111</v>
      </c>
      <c r="E85" s="109"/>
      <c r="F85" s="109"/>
      <c r="G85" s="506" t="s">
        <v>494</v>
      </c>
      <c r="H85" s="506"/>
      <c r="I85" s="506"/>
      <c r="J85" s="506"/>
      <c r="K85" s="489"/>
    </row>
    <row r="86" spans="1:11" ht="12.75" customHeight="1">
      <c r="A86" s="67">
        <v>3</v>
      </c>
      <c r="B86" s="490" t="s">
        <v>40</v>
      </c>
      <c r="C86" s="491"/>
      <c r="D86" s="46" t="s">
        <v>95</v>
      </c>
      <c r="E86" s="46"/>
      <c r="F86" s="14"/>
      <c r="G86" s="579"/>
      <c r="H86" s="504"/>
      <c r="I86" s="504"/>
      <c r="J86" s="504"/>
      <c r="K86" s="505"/>
    </row>
    <row r="87" spans="1:11" ht="15" customHeight="1">
      <c r="A87" s="67">
        <v>4</v>
      </c>
      <c r="B87" s="492"/>
      <c r="C87" s="356"/>
      <c r="D87" s="46" t="s">
        <v>93</v>
      </c>
      <c r="E87" s="258"/>
      <c r="F87" s="111"/>
      <c r="G87" s="506" t="s">
        <v>495</v>
      </c>
      <c r="H87" s="506"/>
      <c r="I87" s="506"/>
      <c r="J87" s="506"/>
      <c r="K87" s="489"/>
    </row>
    <row r="88" spans="1:11" ht="13.5" customHeight="1">
      <c r="A88" s="67">
        <v>5</v>
      </c>
      <c r="B88" s="492"/>
      <c r="C88" s="356"/>
      <c r="D88" s="470" t="s">
        <v>96</v>
      </c>
      <c r="E88" s="470"/>
      <c r="F88" s="14"/>
      <c r="G88" s="506"/>
      <c r="H88" s="506"/>
      <c r="I88" s="506"/>
      <c r="J88" s="506"/>
      <c r="K88" s="489"/>
    </row>
    <row r="89" spans="1:11" ht="12.75" customHeight="1">
      <c r="A89" s="67">
        <v>6</v>
      </c>
      <c r="B89" s="492"/>
      <c r="C89" s="356"/>
      <c r="D89" s="46" t="s">
        <v>94</v>
      </c>
      <c r="E89" s="46"/>
      <c r="F89" s="14"/>
      <c r="G89" s="506"/>
      <c r="H89" s="471"/>
      <c r="I89" s="471"/>
      <c r="J89" s="471"/>
      <c r="K89" s="489"/>
    </row>
    <row r="90" spans="1:11" ht="12.75" customHeight="1" thickBot="1">
      <c r="A90" s="68">
        <v>7</v>
      </c>
      <c r="B90" s="493"/>
      <c r="C90" s="358"/>
      <c r="D90" s="117" t="s">
        <v>49</v>
      </c>
      <c r="E90" s="117"/>
      <c r="F90" s="116"/>
      <c r="G90" s="566" t="s">
        <v>496</v>
      </c>
      <c r="H90" s="566"/>
      <c r="I90" s="566"/>
      <c r="J90" s="566"/>
      <c r="K90" s="509"/>
    </row>
    <row r="91" spans="1:11" ht="12.75" customHeight="1">
      <c r="A91" s="88"/>
      <c r="B91" s="18"/>
      <c r="C91" s="18"/>
      <c r="D91" s="89"/>
      <c r="E91" s="89"/>
      <c r="F91" s="90"/>
      <c r="G91" s="99"/>
      <c r="H91" s="99"/>
      <c r="I91" s="99"/>
      <c r="J91" s="99"/>
      <c r="K91" s="30"/>
    </row>
    <row r="92" spans="1:11" ht="12.75" customHeight="1">
      <c r="A92" s="507"/>
      <c r="B92" s="507"/>
      <c r="C92" s="507"/>
      <c r="D92" s="507"/>
      <c r="E92" s="507"/>
      <c r="F92" s="507"/>
      <c r="G92" s="507"/>
      <c r="H92" s="507"/>
      <c r="I92" s="507"/>
      <c r="J92" s="22"/>
      <c r="K92" s="91"/>
    </row>
    <row r="93" spans="1:11" ht="15" customHeight="1" thickBot="1">
      <c r="A93" s="122" t="s">
        <v>191</v>
      </c>
      <c r="B93" s="560" t="s">
        <v>41</v>
      </c>
      <c r="C93" s="344"/>
      <c r="D93" s="344"/>
      <c r="E93" s="344"/>
      <c r="F93" s="344"/>
      <c r="G93" s="344"/>
      <c r="H93" s="344"/>
      <c r="I93" s="344"/>
      <c r="J93" s="108"/>
      <c r="K93" s="92" t="s">
        <v>52</v>
      </c>
    </row>
    <row r="94" spans="1:11" ht="12.75" customHeight="1">
      <c r="A94" s="556"/>
      <c r="B94" s="519" t="s">
        <v>45</v>
      </c>
      <c r="C94" s="520"/>
      <c r="D94" s="520"/>
      <c r="E94" s="520"/>
      <c r="F94" s="520"/>
      <c r="G94" s="521"/>
      <c r="H94" s="517" t="s">
        <v>73</v>
      </c>
      <c r="I94" s="558" t="s">
        <v>74</v>
      </c>
      <c r="J94" s="525" t="s">
        <v>46</v>
      </c>
      <c r="K94" s="482" t="s">
        <v>100</v>
      </c>
    </row>
    <row r="95" spans="1:11" ht="13.5" customHeight="1" thickBot="1">
      <c r="A95" s="557"/>
      <c r="B95" s="522"/>
      <c r="C95" s="523"/>
      <c r="D95" s="523"/>
      <c r="E95" s="523"/>
      <c r="F95" s="523"/>
      <c r="G95" s="524"/>
      <c r="H95" s="518"/>
      <c r="I95" s="559"/>
      <c r="J95" s="526"/>
      <c r="K95" s="483"/>
    </row>
    <row r="96" spans="1:11" ht="12.75" customHeight="1">
      <c r="A96" s="79">
        <v>1</v>
      </c>
      <c r="B96" s="485" t="s">
        <v>0</v>
      </c>
      <c r="C96" s="486"/>
      <c r="D96" s="486"/>
      <c r="E96" s="486"/>
      <c r="F96" s="486"/>
      <c r="G96" s="487"/>
      <c r="H96" s="259" t="s">
        <v>461</v>
      </c>
      <c r="I96" s="259" t="s">
        <v>497</v>
      </c>
      <c r="J96" s="103"/>
      <c r="K96" s="81"/>
    </row>
    <row r="97" spans="1:11" ht="12.75" customHeight="1">
      <c r="A97" s="61">
        <v>2</v>
      </c>
      <c r="B97" s="454" t="s">
        <v>1</v>
      </c>
      <c r="C97" s="455"/>
      <c r="D97" s="455"/>
      <c r="E97" s="455"/>
      <c r="F97" s="455"/>
      <c r="G97" s="456"/>
      <c r="H97" s="260" t="s">
        <v>461</v>
      </c>
      <c r="I97" s="260" t="s">
        <v>497</v>
      </c>
      <c r="J97" s="104"/>
      <c r="K97" s="26"/>
    </row>
    <row r="98" spans="1:11" ht="15" customHeight="1">
      <c r="A98" s="61">
        <v>3</v>
      </c>
      <c r="B98" s="454" t="s">
        <v>2</v>
      </c>
      <c r="C98" s="455"/>
      <c r="D98" s="455"/>
      <c r="E98" s="455"/>
      <c r="F98" s="455"/>
      <c r="G98" s="456"/>
      <c r="H98" s="260" t="s">
        <v>461</v>
      </c>
      <c r="I98" s="260" t="s">
        <v>497</v>
      </c>
      <c r="J98" s="104"/>
      <c r="K98" s="26"/>
    </row>
    <row r="99" spans="1:11" ht="12.75" customHeight="1">
      <c r="A99" s="61">
        <v>4</v>
      </c>
      <c r="B99" s="454" t="s">
        <v>3</v>
      </c>
      <c r="C99" s="455"/>
      <c r="D99" s="455"/>
      <c r="E99" s="455"/>
      <c r="F99" s="455"/>
      <c r="G99" s="456"/>
      <c r="H99" s="260" t="s">
        <v>497</v>
      </c>
      <c r="I99" s="260" t="s">
        <v>461</v>
      </c>
      <c r="J99" s="104"/>
      <c r="K99" s="26"/>
    </row>
    <row r="100" spans="1:11" ht="13.5" customHeight="1">
      <c r="A100" s="61">
        <v>5</v>
      </c>
      <c r="B100" s="454" t="s">
        <v>135</v>
      </c>
      <c r="C100" s="455"/>
      <c r="D100" s="455"/>
      <c r="E100" s="455"/>
      <c r="F100" s="455"/>
      <c r="G100" s="456"/>
      <c r="H100" s="260" t="s">
        <v>461</v>
      </c>
      <c r="I100" s="260" t="s">
        <v>497</v>
      </c>
      <c r="J100" s="104"/>
      <c r="K100" s="26"/>
    </row>
    <row r="101" spans="1:11" ht="12.75" customHeight="1">
      <c r="A101" s="61">
        <v>6</v>
      </c>
      <c r="B101" s="454" t="s">
        <v>136</v>
      </c>
      <c r="C101" s="455"/>
      <c r="D101" s="455"/>
      <c r="E101" s="455"/>
      <c r="F101" s="455"/>
      <c r="G101" s="456"/>
      <c r="H101" s="5"/>
      <c r="I101" s="5"/>
      <c r="J101" s="104"/>
      <c r="K101" s="26"/>
    </row>
    <row r="102" spans="1:11" ht="12.75" customHeight="1">
      <c r="A102" s="61">
        <v>7</v>
      </c>
      <c r="B102" s="454" t="s">
        <v>137</v>
      </c>
      <c r="C102" s="455"/>
      <c r="D102" s="455"/>
      <c r="E102" s="455"/>
      <c r="F102" s="455"/>
      <c r="G102" s="456"/>
      <c r="H102" s="5"/>
      <c r="I102" s="5"/>
      <c r="J102" s="104"/>
      <c r="K102" s="26"/>
    </row>
    <row r="103" spans="1:11" ht="12.75" customHeight="1">
      <c r="A103" s="61">
        <v>8</v>
      </c>
      <c r="B103" s="454" t="s">
        <v>138</v>
      </c>
      <c r="C103" s="455"/>
      <c r="D103" s="455"/>
      <c r="E103" s="455"/>
      <c r="F103" s="455"/>
      <c r="G103" s="456"/>
      <c r="H103" s="5"/>
      <c r="I103" s="5"/>
      <c r="J103" s="104"/>
      <c r="K103" s="26"/>
    </row>
    <row r="104" spans="1:11" ht="12.75" customHeight="1">
      <c r="A104" s="61">
        <v>9</v>
      </c>
      <c r="B104" s="454" t="s">
        <v>4</v>
      </c>
      <c r="C104" s="455"/>
      <c r="D104" s="455"/>
      <c r="E104" s="455"/>
      <c r="F104" s="455"/>
      <c r="G104" s="456"/>
      <c r="H104" s="5"/>
      <c r="I104" s="5"/>
      <c r="J104" s="104"/>
      <c r="K104" s="26"/>
    </row>
    <row r="105" spans="1:11" ht="12.75" customHeight="1">
      <c r="A105" s="61">
        <v>10</v>
      </c>
      <c r="B105" s="454" t="s">
        <v>139</v>
      </c>
      <c r="C105" s="455"/>
      <c r="D105" s="455"/>
      <c r="E105" s="455"/>
      <c r="F105" s="455"/>
      <c r="G105" s="456"/>
      <c r="H105" s="5"/>
      <c r="I105" s="5"/>
      <c r="J105" s="104"/>
      <c r="K105" s="26"/>
    </row>
    <row r="106" spans="1:11" ht="12.75" customHeight="1">
      <c r="A106" s="61">
        <v>11</v>
      </c>
      <c r="B106" s="454" t="s">
        <v>5</v>
      </c>
      <c r="C106" s="455"/>
      <c r="D106" s="455"/>
      <c r="E106" s="455"/>
      <c r="F106" s="455"/>
      <c r="G106" s="456"/>
      <c r="H106" s="5"/>
      <c r="I106" s="5"/>
      <c r="J106" s="104"/>
      <c r="K106" s="26"/>
    </row>
    <row r="107" spans="1:11" ht="12.75" customHeight="1">
      <c r="A107" s="61">
        <v>12</v>
      </c>
      <c r="B107" s="480" t="s">
        <v>6</v>
      </c>
      <c r="C107" s="481"/>
      <c r="D107" s="481"/>
      <c r="E107" s="481"/>
      <c r="F107" s="481"/>
      <c r="G107" s="456"/>
      <c r="H107" s="5"/>
      <c r="I107" s="5"/>
      <c r="J107" s="104"/>
      <c r="K107" s="26"/>
    </row>
    <row r="108" spans="1:11" ht="12.75" customHeight="1" thickBot="1">
      <c r="A108" s="62">
        <v>13</v>
      </c>
      <c r="B108" s="451"/>
      <c r="C108" s="452"/>
      <c r="D108" s="452"/>
      <c r="E108" s="452"/>
      <c r="F108" s="452"/>
      <c r="G108" s="453"/>
      <c r="H108" s="27"/>
      <c r="I108" s="27"/>
      <c r="J108" s="105"/>
      <c r="K108" s="28"/>
    </row>
    <row r="109" spans="1:11" ht="12.75" customHeight="1">
      <c r="A109" s="22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1" ht="12.75" customHeight="1" thickBot="1">
      <c r="A110" s="96" t="s">
        <v>192</v>
      </c>
      <c r="B110" s="373" t="s">
        <v>42</v>
      </c>
      <c r="C110" s="484"/>
      <c r="D110" s="484"/>
      <c r="E110" s="484"/>
      <c r="F110" s="484"/>
      <c r="G110" s="484"/>
      <c r="H110" s="484"/>
      <c r="I110" s="484"/>
      <c r="J110" s="18"/>
      <c r="K110" s="92" t="s">
        <v>53</v>
      </c>
    </row>
    <row r="111" spans="1:11" ht="12.75" customHeight="1" thickBot="1">
      <c r="A111" s="51"/>
      <c r="B111" s="457" t="s">
        <v>30</v>
      </c>
      <c r="C111" s="458"/>
      <c r="D111" s="458"/>
      <c r="E111" s="459"/>
      <c r="F111" s="459"/>
      <c r="G111" s="460"/>
      <c r="H111" s="56" t="s">
        <v>39</v>
      </c>
      <c r="I111" s="643" t="s">
        <v>234</v>
      </c>
      <c r="J111" s="479"/>
      <c r="K111" s="261" t="s">
        <v>258</v>
      </c>
    </row>
    <row r="112" spans="1:11" ht="12.75" customHeight="1">
      <c r="A112" s="118">
        <v>1</v>
      </c>
      <c r="B112" s="474" t="s">
        <v>13</v>
      </c>
      <c r="C112" s="474"/>
      <c r="D112" s="474"/>
      <c r="E112" s="475"/>
      <c r="F112" s="475"/>
      <c r="G112" s="475"/>
      <c r="H112" s="110" t="s">
        <v>31</v>
      </c>
      <c r="I112" s="476"/>
      <c r="J112" s="477"/>
      <c r="K112" s="119"/>
    </row>
    <row r="113" spans="1:11" ht="12.75" customHeight="1">
      <c r="A113" s="63">
        <v>2</v>
      </c>
      <c r="B113" s="470" t="s">
        <v>12</v>
      </c>
      <c r="C113" s="470"/>
      <c r="D113" s="470"/>
      <c r="E113" s="471"/>
      <c r="F113" s="471"/>
      <c r="G113" s="471"/>
      <c r="H113" s="102" t="s">
        <v>32</v>
      </c>
      <c r="I113" s="472"/>
      <c r="J113" s="473"/>
      <c r="K113" s="24"/>
    </row>
    <row r="114" spans="1:11" ht="12.75" customHeight="1">
      <c r="A114" s="63">
        <v>3</v>
      </c>
      <c r="B114" s="470" t="s">
        <v>10</v>
      </c>
      <c r="C114" s="470"/>
      <c r="D114" s="470"/>
      <c r="E114" s="471"/>
      <c r="F114" s="471"/>
      <c r="G114" s="471"/>
      <c r="H114" s="102" t="s">
        <v>31</v>
      </c>
      <c r="I114" s="472"/>
      <c r="J114" s="473"/>
      <c r="K114" s="24"/>
    </row>
    <row r="115" spans="1:11" ht="15" customHeight="1">
      <c r="A115" s="63">
        <v>4</v>
      </c>
      <c r="B115" s="470" t="s">
        <v>81</v>
      </c>
      <c r="C115" s="470"/>
      <c r="D115" s="470"/>
      <c r="E115" s="471"/>
      <c r="F115" s="471"/>
      <c r="G115" s="471"/>
      <c r="H115" s="102" t="s">
        <v>31</v>
      </c>
      <c r="I115" s="472"/>
      <c r="J115" s="473"/>
      <c r="K115" s="24"/>
    </row>
    <row r="116" spans="1:11" ht="13.5" customHeight="1">
      <c r="A116" s="63">
        <v>5</v>
      </c>
      <c r="B116" s="470" t="s">
        <v>11</v>
      </c>
      <c r="C116" s="470"/>
      <c r="D116" s="470"/>
      <c r="E116" s="471"/>
      <c r="F116" s="471"/>
      <c r="G116" s="471"/>
      <c r="H116" s="102" t="s">
        <v>31</v>
      </c>
      <c r="I116" s="472"/>
      <c r="J116" s="473"/>
      <c r="K116" s="24"/>
    </row>
    <row r="117" spans="1:11" ht="12.75" customHeight="1">
      <c r="A117" s="63">
        <v>6</v>
      </c>
      <c r="B117" s="534" t="s">
        <v>14</v>
      </c>
      <c r="C117" s="535"/>
      <c r="D117" s="535"/>
      <c r="E117" s="471"/>
      <c r="F117" s="471"/>
      <c r="G117" s="471"/>
      <c r="H117" s="102" t="s">
        <v>31</v>
      </c>
      <c r="I117" s="472"/>
      <c r="J117" s="473"/>
      <c r="K117" s="24"/>
    </row>
    <row r="118" spans="1:11" ht="12.75" customHeight="1">
      <c r="A118" s="63">
        <v>7</v>
      </c>
      <c r="B118" s="534" t="s">
        <v>85</v>
      </c>
      <c r="C118" s="535"/>
      <c r="D118" s="535"/>
      <c r="E118" s="471"/>
      <c r="F118" s="471"/>
      <c r="G118" s="471"/>
      <c r="H118" s="102" t="s">
        <v>28</v>
      </c>
      <c r="I118" s="472"/>
      <c r="J118" s="473"/>
      <c r="K118" s="24"/>
    </row>
    <row r="119" spans="1:11" ht="12.75" customHeight="1">
      <c r="A119" s="63">
        <v>9</v>
      </c>
      <c r="B119" s="470" t="s">
        <v>97</v>
      </c>
      <c r="C119" s="470"/>
      <c r="D119" s="470"/>
      <c r="E119" s="471"/>
      <c r="F119" s="471"/>
      <c r="G119" s="471"/>
      <c r="H119" s="102" t="s">
        <v>26</v>
      </c>
      <c r="I119" s="472"/>
      <c r="J119" s="473"/>
      <c r="K119" s="24"/>
    </row>
    <row r="120" spans="1:11" ht="12.75" customHeight="1" thickBot="1">
      <c r="A120" s="64">
        <v>8</v>
      </c>
      <c r="B120" s="528" t="s">
        <v>15</v>
      </c>
      <c r="C120" s="528"/>
      <c r="D120" s="528"/>
      <c r="E120" s="529"/>
      <c r="F120" s="529"/>
      <c r="G120" s="529"/>
      <c r="H120" s="130" t="s">
        <v>26</v>
      </c>
      <c r="I120" s="530"/>
      <c r="J120" s="531"/>
      <c r="K120" s="25"/>
    </row>
    <row r="121" spans="1:11" ht="12.75" customHeight="1"/>
    <row r="122" spans="1:11" ht="12.75" customHeight="1">
      <c r="A122" s="96"/>
      <c r="B122" s="465"/>
      <c r="C122" s="465"/>
      <c r="D122" s="465"/>
      <c r="E122" s="16"/>
      <c r="F122" s="16"/>
      <c r="G122" s="16"/>
      <c r="H122" s="16"/>
      <c r="I122" s="16"/>
      <c r="J122" s="16"/>
      <c r="K122" s="92"/>
    </row>
    <row r="123" spans="1:11" ht="12.75" customHeight="1" thickBot="1">
      <c r="A123" s="96" t="s">
        <v>193</v>
      </c>
      <c r="B123" s="465" t="s">
        <v>114</v>
      </c>
      <c r="C123" s="466"/>
      <c r="D123" s="466"/>
      <c r="E123" s="466"/>
      <c r="F123" s="466"/>
      <c r="G123" s="466"/>
      <c r="H123" s="466"/>
      <c r="I123" s="466"/>
      <c r="J123" s="106"/>
      <c r="K123" s="92" t="s">
        <v>204</v>
      </c>
    </row>
    <row r="124" spans="1:11" ht="12.75" customHeight="1" thickBot="1">
      <c r="A124" s="16"/>
      <c r="B124" s="467"/>
      <c r="C124" s="468"/>
      <c r="D124" s="468"/>
      <c r="E124" s="468"/>
      <c r="F124" s="580"/>
      <c r="G124" s="125"/>
      <c r="H124" s="463" t="s">
        <v>116</v>
      </c>
      <c r="I124" s="464"/>
      <c r="J124" s="461" t="s">
        <v>203</v>
      </c>
      <c r="K124" s="462"/>
    </row>
    <row r="125" spans="1:11" ht="13.5" customHeight="1" thickBot="1">
      <c r="A125" s="126"/>
      <c r="B125" s="536" t="s">
        <v>232</v>
      </c>
      <c r="C125" s="537"/>
      <c r="D125" s="538"/>
      <c r="E125" s="538"/>
      <c r="F125" s="538"/>
      <c r="G125" s="120" t="s">
        <v>27</v>
      </c>
      <c r="H125" s="514"/>
      <c r="I125" s="515"/>
      <c r="J125" s="514"/>
      <c r="K125" s="527"/>
    </row>
    <row r="126" spans="1:11">
      <c r="A126" s="532" t="s">
        <v>87</v>
      </c>
      <c r="B126" s="533"/>
      <c r="C126" s="533"/>
      <c r="D126" s="533"/>
      <c r="E126" s="533"/>
      <c r="F126" s="533"/>
      <c r="G126" s="533"/>
      <c r="H126" s="533"/>
      <c r="I126" s="533"/>
      <c r="J126" s="107"/>
      <c r="K126" s="93"/>
    </row>
    <row r="127" spans="1:11" ht="12.75" customHeight="1">
      <c r="A127" s="96"/>
      <c r="B127" s="465"/>
      <c r="C127" s="465"/>
      <c r="D127" s="465"/>
      <c r="E127" s="16"/>
      <c r="F127" s="16"/>
      <c r="G127" s="16"/>
      <c r="H127" s="16"/>
      <c r="I127" s="16"/>
      <c r="J127" s="16"/>
      <c r="K127" s="92"/>
    </row>
    <row r="128" spans="1:11" ht="15" customHeight="1" thickBot="1">
      <c r="A128" s="96" t="s">
        <v>193</v>
      </c>
      <c r="B128" s="465" t="s">
        <v>114</v>
      </c>
      <c r="C128" s="465"/>
      <c r="D128" s="465"/>
      <c r="E128" s="465"/>
      <c r="F128" s="465"/>
      <c r="G128" s="465"/>
      <c r="H128" s="465"/>
      <c r="I128" s="465"/>
      <c r="J128" s="106"/>
      <c r="K128" s="92" t="s">
        <v>204</v>
      </c>
    </row>
    <row r="129" spans="1:11" ht="13.5" customHeight="1" thickBot="1">
      <c r="A129" s="16"/>
      <c r="B129" s="615"/>
      <c r="C129" s="615"/>
      <c r="D129" s="615"/>
      <c r="E129" s="615"/>
      <c r="F129" s="615"/>
      <c r="G129" s="125"/>
      <c r="H129" s="616" t="s">
        <v>116</v>
      </c>
      <c r="I129" s="593"/>
      <c r="J129" s="457" t="s">
        <v>203</v>
      </c>
      <c r="K129" s="617"/>
    </row>
    <row r="130" spans="1:11" ht="13.5" customHeight="1" thickBot="1">
      <c r="A130" s="126"/>
      <c r="B130" s="618" t="s">
        <v>232</v>
      </c>
      <c r="C130" s="619"/>
      <c r="D130" s="619"/>
      <c r="E130" s="619"/>
      <c r="F130" s="620"/>
      <c r="G130" s="120" t="s">
        <v>27</v>
      </c>
      <c r="H130" s="457"/>
      <c r="I130" s="593"/>
      <c r="J130" s="457"/>
      <c r="K130" s="617"/>
    </row>
    <row r="131" spans="1:11" ht="12.75" customHeight="1">
      <c r="A131" s="612" t="s">
        <v>87</v>
      </c>
      <c r="B131" s="612"/>
      <c r="C131" s="612"/>
      <c r="D131" s="612"/>
      <c r="E131" s="612"/>
      <c r="F131" s="612"/>
      <c r="G131" s="612"/>
      <c r="H131" s="612"/>
      <c r="I131" s="612"/>
      <c r="J131" s="107"/>
      <c r="K131" s="93"/>
    </row>
    <row r="133" spans="1:11">
      <c r="B133" s="465" t="s">
        <v>501</v>
      </c>
      <c r="C133" s="502"/>
      <c r="D133" s="502"/>
      <c r="E133" s="502"/>
      <c r="F133" s="502"/>
      <c r="G133" s="502"/>
      <c r="H133" s="502"/>
    </row>
    <row r="134" spans="1:11" ht="14.4" thickBot="1">
      <c r="A134" s="94" t="s">
        <v>189</v>
      </c>
      <c r="B134" s="465" t="s">
        <v>82</v>
      </c>
      <c r="C134" s="502"/>
      <c r="D134" s="502"/>
      <c r="E134" s="502"/>
      <c r="F134" s="502"/>
      <c r="G134" s="502"/>
      <c r="H134" s="502"/>
      <c r="I134" s="75"/>
      <c r="J134" s="75"/>
      <c r="K134" s="92" t="s">
        <v>50</v>
      </c>
    </row>
    <row r="135" spans="1:11" ht="13.8" thickBot="1">
      <c r="A135" s="73">
        <v>1</v>
      </c>
      <c r="B135" s="545" t="s">
        <v>59</v>
      </c>
      <c r="C135" s="546"/>
      <c r="D135" s="539" t="s">
        <v>472</v>
      </c>
      <c r="E135" s="562"/>
      <c r="F135" s="562"/>
      <c r="G135" s="562"/>
      <c r="H135" s="562"/>
      <c r="I135" s="562"/>
      <c r="J135" s="562"/>
      <c r="K135" s="541"/>
    </row>
    <row r="136" spans="1:11">
      <c r="A136" s="69">
        <v>2</v>
      </c>
      <c r="B136" s="496" t="s">
        <v>104</v>
      </c>
      <c r="C136" s="542"/>
      <c r="D136" s="17" t="s">
        <v>63</v>
      </c>
      <c r="E136" s="230"/>
      <c r="F136" s="231"/>
      <c r="G136" s="516" t="s">
        <v>483</v>
      </c>
      <c r="H136" s="516"/>
      <c r="I136" s="516"/>
      <c r="J136" s="564"/>
      <c r="K136" s="512"/>
    </row>
    <row r="137" spans="1:11">
      <c r="A137" s="67">
        <v>3</v>
      </c>
      <c r="B137" s="543"/>
      <c r="C137" s="543"/>
      <c r="D137" s="46" t="s">
        <v>64</v>
      </c>
      <c r="E137" s="232"/>
      <c r="F137" s="233"/>
      <c r="G137" s="506" t="s">
        <v>485</v>
      </c>
      <c r="H137" s="506"/>
      <c r="I137" s="506"/>
      <c r="J137" s="565"/>
      <c r="K137" s="489"/>
    </row>
    <row r="138" spans="1:11">
      <c r="A138" s="67">
        <v>4</v>
      </c>
      <c r="B138" s="543"/>
      <c r="C138" s="543"/>
      <c r="D138" s="46" t="s">
        <v>65</v>
      </c>
      <c r="E138" s="232"/>
      <c r="F138" s="233"/>
      <c r="G138" s="506" t="s">
        <v>357</v>
      </c>
      <c r="H138" s="506"/>
      <c r="I138" s="506"/>
      <c r="J138" s="565"/>
      <c r="K138" s="489"/>
    </row>
    <row r="139" spans="1:11" ht="13.8" thickBot="1">
      <c r="A139" s="68">
        <v>5</v>
      </c>
      <c r="B139" s="544"/>
      <c r="C139" s="544"/>
      <c r="D139" s="29" t="s">
        <v>16</v>
      </c>
      <c r="E139" s="235"/>
      <c r="F139" s="236"/>
      <c r="G139" s="566" t="s">
        <v>487</v>
      </c>
      <c r="H139" s="566"/>
      <c r="I139" s="566"/>
      <c r="J139" s="567"/>
      <c r="K139" s="509"/>
    </row>
    <row r="140" spans="1:11">
      <c r="A140" s="72">
        <v>6</v>
      </c>
      <c r="B140" s="547" t="s">
        <v>102</v>
      </c>
      <c r="C140" s="568"/>
      <c r="D140" s="568"/>
      <c r="E140" s="237"/>
      <c r="F140" s="238"/>
      <c r="G140" s="569"/>
      <c r="H140" s="569"/>
      <c r="I140" s="569"/>
      <c r="J140" s="570"/>
      <c r="K140" s="551"/>
    </row>
    <row r="141" spans="1:11">
      <c r="A141" s="67">
        <v>7</v>
      </c>
      <c r="B141" s="490" t="s">
        <v>43</v>
      </c>
      <c r="C141" s="552"/>
      <c r="D141" s="491"/>
      <c r="E141" s="228"/>
      <c r="F141" s="234"/>
      <c r="G141" s="506" t="s">
        <v>277</v>
      </c>
      <c r="H141" s="506"/>
      <c r="I141" s="506"/>
      <c r="J141" s="565"/>
      <c r="K141" s="489"/>
    </row>
    <row r="142" spans="1:11">
      <c r="A142" s="67">
        <v>8</v>
      </c>
      <c r="B142" s="553" t="s">
        <v>106</v>
      </c>
      <c r="C142" s="554"/>
      <c r="D142" s="554"/>
      <c r="E142" s="232"/>
      <c r="F142" s="232"/>
      <c r="G142" s="506" t="s">
        <v>488</v>
      </c>
      <c r="H142" s="506"/>
      <c r="I142" s="506"/>
      <c r="J142" s="565"/>
      <c r="K142" s="489"/>
    </row>
    <row r="143" spans="1:11">
      <c r="A143" s="67">
        <v>9</v>
      </c>
      <c r="B143" s="470" t="s">
        <v>123</v>
      </c>
      <c r="C143" s="554"/>
      <c r="D143" s="554"/>
      <c r="E143" s="232"/>
      <c r="F143" s="232"/>
      <c r="G143" s="506"/>
      <c r="H143" s="506"/>
      <c r="I143" s="506"/>
      <c r="J143" s="565"/>
      <c r="K143" s="489"/>
    </row>
    <row r="144" spans="1:11">
      <c r="A144" s="67">
        <v>10</v>
      </c>
      <c r="B144" s="553" t="s">
        <v>21</v>
      </c>
      <c r="C144" s="543"/>
      <c r="D144" s="543"/>
      <c r="E144" s="232"/>
      <c r="F144" s="232"/>
      <c r="G144" s="506" t="s">
        <v>502</v>
      </c>
      <c r="H144" s="506"/>
      <c r="I144" s="506"/>
      <c r="J144" s="565"/>
      <c r="K144" s="489"/>
    </row>
    <row r="145" spans="1:11" ht="13.8" thickBot="1">
      <c r="A145" s="67">
        <v>11</v>
      </c>
      <c r="B145" s="470" t="s">
        <v>22</v>
      </c>
      <c r="C145" s="554"/>
      <c r="D145" s="554"/>
      <c r="E145" s="232"/>
      <c r="F145" s="232"/>
      <c r="G145" s="645" t="s">
        <v>503</v>
      </c>
      <c r="H145" s="646"/>
      <c r="I145" s="646"/>
      <c r="J145" s="646"/>
      <c r="K145" s="647"/>
    </row>
    <row r="146" spans="1:11">
      <c r="A146" s="69">
        <v>12</v>
      </c>
      <c r="B146" s="496" t="s">
        <v>23</v>
      </c>
      <c r="C146" s="574"/>
      <c r="D146" s="17" t="s">
        <v>18</v>
      </c>
      <c r="E146" s="230"/>
      <c r="F146" s="230"/>
      <c r="G146" s="516" t="s">
        <v>490</v>
      </c>
      <c r="H146" s="516"/>
      <c r="I146" s="516"/>
      <c r="J146" s="564"/>
      <c r="K146" s="512"/>
    </row>
    <row r="147" spans="1:11">
      <c r="A147" s="67">
        <v>13</v>
      </c>
      <c r="B147" s="554"/>
      <c r="C147" s="554"/>
      <c r="D147" s="46" t="s">
        <v>19</v>
      </c>
      <c r="E147" s="232"/>
      <c r="F147" s="232"/>
      <c r="G147" s="506" t="s">
        <v>280</v>
      </c>
      <c r="H147" s="506"/>
      <c r="I147" s="506"/>
      <c r="J147" s="565"/>
      <c r="K147" s="489"/>
    </row>
    <row r="148" spans="1:11">
      <c r="A148" s="67">
        <v>14</v>
      </c>
      <c r="B148" s="554"/>
      <c r="C148" s="554"/>
      <c r="D148" s="46" t="s">
        <v>44</v>
      </c>
      <c r="E148" s="232"/>
      <c r="F148" s="232"/>
      <c r="G148" s="641" t="s">
        <v>500</v>
      </c>
      <c r="H148" s="506"/>
      <c r="I148" s="506"/>
      <c r="J148" s="565"/>
      <c r="K148" s="489"/>
    </row>
    <row r="149" spans="1:11" ht="13.8" thickBot="1">
      <c r="A149" s="68">
        <v>15</v>
      </c>
      <c r="B149" s="575"/>
      <c r="C149" s="575"/>
      <c r="D149" s="29" t="s">
        <v>17</v>
      </c>
      <c r="E149" s="235"/>
      <c r="F149" s="235"/>
      <c r="G149" s="642" t="s">
        <v>492</v>
      </c>
      <c r="H149" s="566"/>
      <c r="I149" s="566"/>
      <c r="J149" s="567"/>
      <c r="K149" s="509"/>
    </row>
    <row r="150" spans="1:11" ht="14.4" thickBot="1">
      <c r="A150" s="94" t="s">
        <v>190</v>
      </c>
      <c r="B150" s="494" t="s">
        <v>83</v>
      </c>
      <c r="C150" s="344"/>
      <c r="D150" s="344"/>
      <c r="E150" s="344"/>
      <c r="F150" s="344"/>
      <c r="G150" s="344"/>
      <c r="H150" s="344"/>
      <c r="I150" s="344"/>
      <c r="J150" s="101"/>
      <c r="K150" s="92" t="s">
        <v>51</v>
      </c>
    </row>
    <row r="151" spans="1:11">
      <c r="A151" s="31">
        <v>1</v>
      </c>
      <c r="B151" s="496" t="s">
        <v>107</v>
      </c>
      <c r="C151" s="496"/>
      <c r="D151" s="17" t="s">
        <v>108</v>
      </c>
      <c r="E151" s="230"/>
      <c r="F151" s="230"/>
      <c r="G151" s="516" t="s">
        <v>493</v>
      </c>
      <c r="H151" s="516"/>
      <c r="I151" s="516"/>
      <c r="J151" s="516"/>
      <c r="K151" s="512"/>
    </row>
    <row r="152" spans="1:11">
      <c r="A152" s="115">
        <v>2</v>
      </c>
      <c r="B152" s="500" t="s">
        <v>109</v>
      </c>
      <c r="C152" s="501"/>
      <c r="D152" s="46" t="s">
        <v>111</v>
      </c>
      <c r="E152" s="109"/>
      <c r="F152" s="109"/>
      <c r="G152" s="506" t="s">
        <v>494</v>
      </c>
      <c r="H152" s="506"/>
      <c r="I152" s="506"/>
      <c r="J152" s="506"/>
      <c r="K152" s="489"/>
    </row>
    <row r="153" spans="1:11">
      <c r="A153" s="67">
        <v>3</v>
      </c>
      <c r="B153" s="490" t="s">
        <v>40</v>
      </c>
      <c r="C153" s="491"/>
      <c r="D153" s="46" t="s">
        <v>95</v>
      </c>
      <c r="E153" s="46"/>
      <c r="F153" s="14"/>
      <c r="G153" s="579"/>
      <c r="H153" s="504"/>
      <c r="I153" s="504"/>
      <c r="J153" s="504"/>
      <c r="K153" s="505"/>
    </row>
    <row r="154" spans="1:11">
      <c r="A154" s="67">
        <v>4</v>
      </c>
      <c r="B154" s="492"/>
      <c r="C154" s="356"/>
      <c r="D154" s="46" t="s">
        <v>93</v>
      </c>
      <c r="E154" s="258"/>
      <c r="F154" s="111"/>
      <c r="G154" s="506" t="s">
        <v>495</v>
      </c>
      <c r="H154" s="506"/>
      <c r="I154" s="506"/>
      <c r="J154" s="506"/>
      <c r="K154" s="489"/>
    </row>
    <row r="155" spans="1:11">
      <c r="A155" s="67">
        <v>5</v>
      </c>
      <c r="B155" s="492"/>
      <c r="C155" s="356"/>
      <c r="D155" s="470" t="s">
        <v>96</v>
      </c>
      <c r="E155" s="470"/>
      <c r="F155" s="14"/>
      <c r="G155" s="506"/>
      <c r="H155" s="506"/>
      <c r="I155" s="506"/>
      <c r="J155" s="506"/>
      <c r="K155" s="489"/>
    </row>
    <row r="156" spans="1:11">
      <c r="A156" s="67">
        <v>6</v>
      </c>
      <c r="B156" s="492"/>
      <c r="C156" s="356"/>
      <c r="D156" s="46" t="s">
        <v>94</v>
      </c>
      <c r="E156" s="46"/>
      <c r="F156" s="14"/>
      <c r="G156" s="506"/>
      <c r="H156" s="471"/>
      <c r="I156" s="471"/>
      <c r="J156" s="471"/>
      <c r="K156" s="489"/>
    </row>
    <row r="157" spans="1:11" ht="13.8" thickBot="1">
      <c r="A157" s="68">
        <v>7</v>
      </c>
      <c r="B157" s="493"/>
      <c r="C157" s="358"/>
      <c r="D157" s="117" t="s">
        <v>49</v>
      </c>
      <c r="E157" s="117"/>
      <c r="F157" s="116"/>
      <c r="G157" s="566" t="s">
        <v>494</v>
      </c>
      <c r="H157" s="566"/>
      <c r="I157" s="566"/>
      <c r="J157" s="566"/>
      <c r="K157" s="509"/>
    </row>
    <row r="158" spans="1:11">
      <c r="A158" s="88"/>
      <c r="B158" s="18"/>
      <c r="C158" s="18"/>
      <c r="D158" s="89"/>
      <c r="E158" s="89"/>
      <c r="F158" s="90"/>
      <c r="G158" s="99"/>
      <c r="H158" s="99"/>
      <c r="I158" s="99"/>
      <c r="J158" s="99"/>
      <c r="K158" s="30"/>
    </row>
    <row r="159" spans="1:11">
      <c r="A159" s="507"/>
      <c r="B159" s="507"/>
      <c r="C159" s="507"/>
      <c r="D159" s="507"/>
      <c r="E159" s="507"/>
      <c r="F159" s="507"/>
      <c r="G159" s="507"/>
      <c r="H159" s="507"/>
      <c r="I159" s="507"/>
      <c r="J159" s="22"/>
      <c r="K159" s="91"/>
    </row>
    <row r="160" spans="1:11" ht="14.4" thickBot="1">
      <c r="A160" s="122" t="s">
        <v>191</v>
      </c>
      <c r="B160" s="560" t="s">
        <v>41</v>
      </c>
      <c r="C160" s="344"/>
      <c r="D160" s="344"/>
      <c r="E160" s="344"/>
      <c r="F160" s="344"/>
      <c r="G160" s="344"/>
      <c r="H160" s="344"/>
      <c r="I160" s="344"/>
      <c r="J160" s="108"/>
      <c r="K160" s="92" t="s">
        <v>52</v>
      </c>
    </row>
    <row r="161" spans="1:11">
      <c r="A161" s="556"/>
      <c r="B161" s="519" t="s">
        <v>45</v>
      </c>
      <c r="C161" s="520"/>
      <c r="D161" s="520"/>
      <c r="E161" s="520"/>
      <c r="F161" s="520"/>
      <c r="G161" s="521"/>
      <c r="H161" s="517" t="s">
        <v>73</v>
      </c>
      <c r="I161" s="558" t="s">
        <v>74</v>
      </c>
      <c r="J161" s="525" t="s">
        <v>46</v>
      </c>
      <c r="K161" s="482" t="s">
        <v>100</v>
      </c>
    </row>
    <row r="162" spans="1:11" ht="13.8" thickBot="1">
      <c r="A162" s="557"/>
      <c r="B162" s="522"/>
      <c r="C162" s="523"/>
      <c r="D162" s="523"/>
      <c r="E162" s="523"/>
      <c r="F162" s="523"/>
      <c r="G162" s="524"/>
      <c r="H162" s="518"/>
      <c r="I162" s="559"/>
      <c r="J162" s="526"/>
      <c r="K162" s="483"/>
    </row>
    <row r="163" spans="1:11">
      <c r="A163" s="79">
        <v>1</v>
      </c>
      <c r="B163" s="485" t="s">
        <v>0</v>
      </c>
      <c r="C163" s="486"/>
      <c r="D163" s="486"/>
      <c r="E163" s="486"/>
      <c r="F163" s="486"/>
      <c r="G163" s="487"/>
      <c r="H163" s="259" t="s">
        <v>461</v>
      </c>
      <c r="I163" s="259" t="s">
        <v>497</v>
      </c>
      <c r="J163" s="103"/>
      <c r="K163" s="81"/>
    </row>
    <row r="164" spans="1:11">
      <c r="A164" s="61">
        <v>2</v>
      </c>
      <c r="B164" s="454" t="s">
        <v>1</v>
      </c>
      <c r="C164" s="455"/>
      <c r="D164" s="455"/>
      <c r="E164" s="455"/>
      <c r="F164" s="455"/>
      <c r="G164" s="456"/>
      <c r="H164" s="260" t="s">
        <v>497</v>
      </c>
      <c r="I164" s="5"/>
      <c r="J164" s="104"/>
      <c r="K164" s="26"/>
    </row>
    <row r="165" spans="1:11">
      <c r="A165" s="61">
        <v>3</v>
      </c>
      <c r="B165" s="454" t="s">
        <v>2</v>
      </c>
      <c r="C165" s="455"/>
      <c r="D165" s="455"/>
      <c r="E165" s="455"/>
      <c r="F165" s="455"/>
      <c r="G165" s="456"/>
      <c r="H165" s="260" t="s">
        <v>461</v>
      </c>
      <c r="I165" s="260" t="s">
        <v>497</v>
      </c>
      <c r="J165" s="104"/>
      <c r="K165" s="26"/>
    </row>
    <row r="166" spans="1:11">
      <c r="A166" s="61">
        <v>4</v>
      </c>
      <c r="B166" s="454" t="s">
        <v>3</v>
      </c>
      <c r="C166" s="455"/>
      <c r="D166" s="455"/>
      <c r="E166" s="455"/>
      <c r="F166" s="455"/>
      <c r="G166" s="456"/>
      <c r="H166" s="260" t="s">
        <v>497</v>
      </c>
      <c r="I166" s="260" t="s">
        <v>461</v>
      </c>
      <c r="J166" s="104"/>
      <c r="K166" s="26"/>
    </row>
    <row r="167" spans="1:11">
      <c r="A167" s="61">
        <v>5</v>
      </c>
      <c r="B167" s="454" t="s">
        <v>135</v>
      </c>
      <c r="C167" s="455"/>
      <c r="D167" s="455"/>
      <c r="E167" s="455"/>
      <c r="F167" s="455"/>
      <c r="G167" s="456"/>
      <c r="H167" s="260" t="s">
        <v>461</v>
      </c>
      <c r="I167" s="260" t="s">
        <v>497</v>
      </c>
      <c r="J167" s="104"/>
      <c r="K167" s="26"/>
    </row>
    <row r="168" spans="1:11">
      <c r="A168" s="61">
        <v>6</v>
      </c>
      <c r="B168" s="454" t="s">
        <v>136</v>
      </c>
      <c r="C168" s="455"/>
      <c r="D168" s="455"/>
      <c r="E168" s="455"/>
      <c r="F168" s="455"/>
      <c r="G168" s="456"/>
      <c r="H168" s="5"/>
      <c r="I168" s="5"/>
      <c r="J168" s="104"/>
      <c r="K168" s="26"/>
    </row>
    <row r="169" spans="1:11">
      <c r="A169" s="61">
        <v>7</v>
      </c>
      <c r="B169" s="454" t="s">
        <v>137</v>
      </c>
      <c r="C169" s="455"/>
      <c r="D169" s="455"/>
      <c r="E169" s="455"/>
      <c r="F169" s="455"/>
      <c r="G169" s="456"/>
      <c r="H169" s="5"/>
      <c r="I169" s="5"/>
      <c r="J169" s="104"/>
      <c r="K169" s="26"/>
    </row>
    <row r="170" spans="1:11">
      <c r="A170" s="61">
        <v>8</v>
      </c>
      <c r="B170" s="454" t="s">
        <v>138</v>
      </c>
      <c r="C170" s="455"/>
      <c r="D170" s="455"/>
      <c r="E170" s="455"/>
      <c r="F170" s="455"/>
      <c r="G170" s="456"/>
      <c r="H170" s="5"/>
      <c r="I170" s="5"/>
      <c r="J170" s="104"/>
      <c r="K170" s="26"/>
    </row>
    <row r="171" spans="1:11">
      <c r="A171" s="61">
        <v>9</v>
      </c>
      <c r="B171" s="454" t="s">
        <v>4</v>
      </c>
      <c r="C171" s="455"/>
      <c r="D171" s="455"/>
      <c r="E171" s="455"/>
      <c r="F171" s="455"/>
      <c r="G171" s="456"/>
      <c r="H171" s="5"/>
      <c r="I171" s="5"/>
      <c r="J171" s="104"/>
      <c r="K171" s="26"/>
    </row>
    <row r="172" spans="1:11">
      <c r="A172" s="61">
        <v>10</v>
      </c>
      <c r="B172" s="454" t="s">
        <v>139</v>
      </c>
      <c r="C172" s="455"/>
      <c r="D172" s="455"/>
      <c r="E172" s="455"/>
      <c r="F172" s="455"/>
      <c r="G172" s="456"/>
      <c r="H172" s="5"/>
      <c r="I172" s="5"/>
      <c r="J172" s="104"/>
      <c r="K172" s="26"/>
    </row>
    <row r="173" spans="1:11">
      <c r="A173" s="61">
        <v>11</v>
      </c>
      <c r="B173" s="454" t="s">
        <v>5</v>
      </c>
      <c r="C173" s="455"/>
      <c r="D173" s="455"/>
      <c r="E173" s="455"/>
      <c r="F173" s="455"/>
      <c r="G173" s="456"/>
      <c r="H173" s="5"/>
      <c r="I173" s="5"/>
      <c r="J173" s="104"/>
      <c r="K173" s="26"/>
    </row>
    <row r="174" spans="1:11">
      <c r="A174" s="61">
        <v>12</v>
      </c>
      <c r="B174" s="480" t="s">
        <v>6</v>
      </c>
      <c r="C174" s="481"/>
      <c r="D174" s="481"/>
      <c r="E174" s="481"/>
      <c r="F174" s="481"/>
      <c r="G174" s="456"/>
      <c r="H174" s="5"/>
      <c r="I174" s="5"/>
      <c r="J174" s="104"/>
      <c r="K174" s="26"/>
    </row>
    <row r="175" spans="1:11" ht="13.8" thickBot="1">
      <c r="A175" s="62">
        <v>13</v>
      </c>
      <c r="B175" s="451"/>
      <c r="C175" s="452"/>
      <c r="D175" s="452"/>
      <c r="E175" s="452"/>
      <c r="F175" s="452"/>
      <c r="G175" s="453"/>
      <c r="H175" s="27"/>
      <c r="I175" s="27"/>
      <c r="J175" s="105"/>
      <c r="K175" s="28"/>
    </row>
    <row r="176" spans="1:11">
      <c r="A176" s="22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1" ht="14.4" thickBot="1">
      <c r="A177" s="96" t="s">
        <v>192</v>
      </c>
      <c r="B177" s="373" t="s">
        <v>42</v>
      </c>
      <c r="C177" s="484"/>
      <c r="D177" s="484"/>
      <c r="E177" s="484"/>
      <c r="F177" s="484"/>
      <c r="G177" s="484"/>
      <c r="H177" s="484"/>
      <c r="I177" s="484"/>
      <c r="J177" s="18"/>
      <c r="K177" s="92" t="s">
        <v>53</v>
      </c>
    </row>
    <row r="178" spans="1:11" ht="27" thickBot="1">
      <c r="A178" s="51"/>
      <c r="B178" s="457" t="s">
        <v>30</v>
      </c>
      <c r="C178" s="458"/>
      <c r="D178" s="458"/>
      <c r="E178" s="459"/>
      <c r="F178" s="459"/>
      <c r="G178" s="460"/>
      <c r="H178" s="56" t="s">
        <v>39</v>
      </c>
      <c r="I178" s="643" t="s">
        <v>234</v>
      </c>
      <c r="J178" s="479"/>
      <c r="K178" s="261" t="s">
        <v>258</v>
      </c>
    </row>
    <row r="179" spans="1:11">
      <c r="A179" s="118">
        <v>1</v>
      </c>
      <c r="B179" s="474" t="s">
        <v>13</v>
      </c>
      <c r="C179" s="474"/>
      <c r="D179" s="474"/>
      <c r="E179" s="475"/>
      <c r="F179" s="475"/>
      <c r="G179" s="475"/>
      <c r="H179" s="110" t="s">
        <v>31</v>
      </c>
      <c r="I179" s="476"/>
      <c r="J179" s="477"/>
      <c r="K179" s="119"/>
    </row>
    <row r="180" spans="1:11">
      <c r="A180" s="63">
        <v>2</v>
      </c>
      <c r="B180" s="470" t="s">
        <v>12</v>
      </c>
      <c r="C180" s="470"/>
      <c r="D180" s="470"/>
      <c r="E180" s="471"/>
      <c r="F180" s="471"/>
      <c r="G180" s="471"/>
      <c r="H180" s="102" t="s">
        <v>32</v>
      </c>
      <c r="I180" s="472"/>
      <c r="J180" s="473"/>
      <c r="K180" s="24"/>
    </row>
    <row r="181" spans="1:11">
      <c r="A181" s="63">
        <v>3</v>
      </c>
      <c r="B181" s="470" t="s">
        <v>10</v>
      </c>
      <c r="C181" s="470"/>
      <c r="D181" s="470"/>
      <c r="E181" s="471"/>
      <c r="F181" s="471"/>
      <c r="G181" s="471"/>
      <c r="H181" s="102" t="s">
        <v>31</v>
      </c>
      <c r="I181" s="472"/>
      <c r="J181" s="473"/>
      <c r="K181" s="24"/>
    </row>
    <row r="182" spans="1:11">
      <c r="A182" s="63">
        <v>4</v>
      </c>
      <c r="B182" s="470" t="s">
        <v>81</v>
      </c>
      <c r="C182" s="470"/>
      <c r="D182" s="470"/>
      <c r="E182" s="471"/>
      <c r="F182" s="471"/>
      <c r="G182" s="471"/>
      <c r="H182" s="102" t="s">
        <v>31</v>
      </c>
      <c r="I182" s="472"/>
      <c r="J182" s="473"/>
      <c r="K182" s="24"/>
    </row>
    <row r="183" spans="1:11">
      <c r="A183" s="63">
        <v>5</v>
      </c>
      <c r="B183" s="470" t="s">
        <v>11</v>
      </c>
      <c r="C183" s="470"/>
      <c r="D183" s="470"/>
      <c r="E183" s="471"/>
      <c r="F183" s="471"/>
      <c r="G183" s="471"/>
      <c r="H183" s="102" t="s">
        <v>31</v>
      </c>
      <c r="I183" s="472"/>
      <c r="J183" s="473"/>
      <c r="K183" s="24"/>
    </row>
    <row r="184" spans="1:11">
      <c r="A184" s="63">
        <v>6</v>
      </c>
      <c r="B184" s="534" t="s">
        <v>14</v>
      </c>
      <c r="C184" s="535"/>
      <c r="D184" s="535"/>
      <c r="E184" s="471"/>
      <c r="F184" s="471"/>
      <c r="G184" s="471"/>
      <c r="H184" s="102" t="s">
        <v>31</v>
      </c>
      <c r="I184" s="472"/>
      <c r="J184" s="473"/>
      <c r="K184" s="24"/>
    </row>
    <row r="185" spans="1:11">
      <c r="A185" s="63">
        <v>7</v>
      </c>
      <c r="B185" s="534" t="s">
        <v>85</v>
      </c>
      <c r="C185" s="535"/>
      <c r="D185" s="535"/>
      <c r="E185" s="471"/>
      <c r="F185" s="471"/>
      <c r="G185" s="471"/>
      <c r="H185" s="102" t="s">
        <v>28</v>
      </c>
      <c r="I185" s="472"/>
      <c r="J185" s="473"/>
      <c r="K185" s="24"/>
    </row>
    <row r="186" spans="1:11">
      <c r="A186" s="63">
        <v>9</v>
      </c>
      <c r="B186" s="470" t="s">
        <v>97</v>
      </c>
      <c r="C186" s="470"/>
      <c r="D186" s="470"/>
      <c r="E186" s="471"/>
      <c r="F186" s="471"/>
      <c r="G186" s="471"/>
      <c r="H186" s="102" t="s">
        <v>26</v>
      </c>
      <c r="I186" s="472"/>
      <c r="J186" s="473"/>
      <c r="K186" s="24"/>
    </row>
    <row r="187" spans="1:11" ht="13.8" thickBot="1">
      <c r="A187" s="64">
        <v>8</v>
      </c>
      <c r="B187" s="528" t="s">
        <v>15</v>
      </c>
      <c r="C187" s="528"/>
      <c r="D187" s="528"/>
      <c r="E187" s="529"/>
      <c r="F187" s="529"/>
      <c r="G187" s="529"/>
      <c r="H187" s="130" t="s">
        <v>26</v>
      </c>
      <c r="I187" s="530"/>
      <c r="J187" s="531"/>
      <c r="K187" s="25"/>
    </row>
    <row r="189" spans="1:11" ht="13.8">
      <c r="A189" s="96"/>
      <c r="B189" s="465"/>
      <c r="C189" s="465"/>
      <c r="D189" s="465"/>
      <c r="E189" s="16"/>
      <c r="F189" s="16"/>
      <c r="G189" s="16"/>
      <c r="H189" s="16"/>
      <c r="I189" s="16"/>
      <c r="J189" s="16"/>
      <c r="K189" s="92"/>
    </row>
    <row r="190" spans="1:11" ht="14.4" thickBot="1">
      <c r="A190" s="96" t="s">
        <v>193</v>
      </c>
      <c r="B190" s="465" t="s">
        <v>114</v>
      </c>
      <c r="C190" s="466"/>
      <c r="D190" s="466"/>
      <c r="E190" s="466"/>
      <c r="F190" s="466"/>
      <c r="G190" s="466"/>
      <c r="H190" s="466"/>
      <c r="I190" s="466"/>
      <c r="J190" s="106"/>
      <c r="K190" s="92" t="s">
        <v>204</v>
      </c>
    </row>
    <row r="191" spans="1:11" ht="13.8" thickBot="1">
      <c r="A191" s="16"/>
      <c r="B191" s="467"/>
      <c r="C191" s="468"/>
      <c r="D191" s="468"/>
      <c r="E191" s="468"/>
      <c r="F191" s="580"/>
      <c r="G191" s="125"/>
      <c r="H191" s="463" t="s">
        <v>116</v>
      </c>
      <c r="I191" s="464"/>
      <c r="J191" s="461" t="s">
        <v>203</v>
      </c>
      <c r="K191" s="462"/>
    </row>
    <row r="192" spans="1:11" ht="13.8" thickBot="1">
      <c r="A192" s="126"/>
      <c r="B192" s="536" t="s">
        <v>232</v>
      </c>
      <c r="C192" s="537"/>
      <c r="D192" s="538"/>
      <c r="E192" s="538"/>
      <c r="F192" s="538"/>
      <c r="G192" s="120" t="s">
        <v>27</v>
      </c>
      <c r="H192" s="514"/>
      <c r="I192" s="515"/>
      <c r="J192" s="514"/>
      <c r="K192" s="527"/>
    </row>
    <row r="193" spans="1:11">
      <c r="A193" s="532" t="s">
        <v>87</v>
      </c>
      <c r="B193" s="533"/>
      <c r="C193" s="533"/>
      <c r="D193" s="533"/>
      <c r="E193" s="533"/>
      <c r="F193" s="533"/>
      <c r="G193" s="533"/>
      <c r="H193" s="533"/>
      <c r="I193" s="533"/>
      <c r="J193" s="134"/>
      <c r="K193" s="251"/>
    </row>
    <row r="194" spans="1:11">
      <c r="J194" s="107"/>
      <c r="K194" s="93"/>
    </row>
    <row r="196" spans="1:11">
      <c r="B196" s="465" t="s">
        <v>504</v>
      </c>
      <c r="C196" s="502"/>
      <c r="D196" s="502"/>
      <c r="E196" s="502"/>
      <c r="F196" s="502"/>
      <c r="G196" s="502"/>
      <c r="H196" s="502"/>
    </row>
    <row r="197" spans="1:11" ht="14.4" thickBot="1">
      <c r="A197" s="94" t="s">
        <v>189</v>
      </c>
      <c r="B197" s="465" t="s">
        <v>82</v>
      </c>
      <c r="C197" s="502"/>
      <c r="D197" s="502"/>
      <c r="E197" s="502"/>
      <c r="F197" s="502"/>
      <c r="G197" s="502"/>
      <c r="H197" s="502"/>
      <c r="I197" s="75"/>
      <c r="J197" s="75"/>
      <c r="K197" s="92" t="s">
        <v>50</v>
      </c>
    </row>
    <row r="198" spans="1:11" ht="13.8" thickBot="1">
      <c r="A198" s="73">
        <v>1</v>
      </c>
      <c r="B198" s="545" t="s">
        <v>59</v>
      </c>
      <c r="C198" s="546"/>
      <c r="D198" s="539" t="s">
        <v>473</v>
      </c>
      <c r="E198" s="562"/>
      <c r="F198" s="562"/>
      <c r="G198" s="562"/>
      <c r="H198" s="562"/>
      <c r="I198" s="562"/>
      <c r="J198" s="562"/>
      <c r="K198" s="541"/>
    </row>
    <row r="199" spans="1:11">
      <c r="A199" s="69">
        <v>2</v>
      </c>
      <c r="B199" s="496" t="s">
        <v>104</v>
      </c>
      <c r="C199" s="542"/>
      <c r="D199" s="17" t="s">
        <v>63</v>
      </c>
      <c r="E199" s="230"/>
      <c r="F199" s="231"/>
      <c r="G199" s="516" t="s">
        <v>483</v>
      </c>
      <c r="H199" s="516"/>
      <c r="I199" s="516"/>
      <c r="J199" s="564"/>
      <c r="K199" s="512"/>
    </row>
    <row r="200" spans="1:11">
      <c r="A200" s="67">
        <v>3</v>
      </c>
      <c r="B200" s="543"/>
      <c r="C200" s="543"/>
      <c r="D200" s="46" t="s">
        <v>64</v>
      </c>
      <c r="E200" s="232"/>
      <c r="F200" s="233"/>
      <c r="G200" s="506" t="s">
        <v>485</v>
      </c>
      <c r="H200" s="506"/>
      <c r="I200" s="506"/>
      <c r="J200" s="565"/>
      <c r="K200" s="489"/>
    </row>
    <row r="201" spans="1:11">
      <c r="A201" s="67">
        <v>4</v>
      </c>
      <c r="B201" s="543"/>
      <c r="C201" s="543"/>
      <c r="D201" s="46" t="s">
        <v>65</v>
      </c>
      <c r="E201" s="232"/>
      <c r="F201" s="233"/>
      <c r="G201" s="506" t="s">
        <v>357</v>
      </c>
      <c r="H201" s="506"/>
      <c r="I201" s="506"/>
      <c r="J201" s="565"/>
      <c r="K201" s="489"/>
    </row>
    <row r="202" spans="1:11" ht="13.8" thickBot="1">
      <c r="A202" s="68">
        <v>5</v>
      </c>
      <c r="B202" s="544"/>
      <c r="C202" s="544"/>
      <c r="D202" s="29" t="s">
        <v>16</v>
      </c>
      <c r="E202" s="235"/>
      <c r="F202" s="236"/>
      <c r="G202" s="566" t="s">
        <v>487</v>
      </c>
      <c r="H202" s="566"/>
      <c r="I202" s="566"/>
      <c r="J202" s="567"/>
      <c r="K202" s="509"/>
    </row>
    <row r="203" spans="1:11">
      <c r="A203" s="72">
        <v>6</v>
      </c>
      <c r="B203" s="547" t="s">
        <v>102</v>
      </c>
      <c r="C203" s="568"/>
      <c r="D203" s="568"/>
      <c r="E203" s="237"/>
      <c r="F203" s="238"/>
      <c r="G203" s="569"/>
      <c r="H203" s="569"/>
      <c r="I203" s="569"/>
      <c r="J203" s="570"/>
      <c r="K203" s="551"/>
    </row>
    <row r="204" spans="1:11">
      <c r="A204" s="67">
        <v>7</v>
      </c>
      <c r="B204" s="490" t="s">
        <v>43</v>
      </c>
      <c r="C204" s="552"/>
      <c r="D204" s="491"/>
      <c r="E204" s="228"/>
      <c r="F204" s="234"/>
      <c r="G204" s="506" t="s">
        <v>277</v>
      </c>
      <c r="H204" s="506"/>
      <c r="I204" s="506"/>
      <c r="J204" s="565"/>
      <c r="K204" s="489"/>
    </row>
    <row r="205" spans="1:11">
      <c r="A205" s="67">
        <v>8</v>
      </c>
      <c r="B205" s="553" t="s">
        <v>106</v>
      </c>
      <c r="C205" s="554"/>
      <c r="D205" s="554"/>
      <c r="E205" s="232"/>
      <c r="F205" s="232"/>
      <c r="G205" s="506" t="s">
        <v>488</v>
      </c>
      <c r="H205" s="506"/>
      <c r="I205" s="506"/>
      <c r="J205" s="565"/>
      <c r="K205" s="489"/>
    </row>
    <row r="206" spans="1:11">
      <c r="A206" s="67">
        <v>9</v>
      </c>
      <c r="B206" s="470" t="s">
        <v>123</v>
      </c>
      <c r="C206" s="554"/>
      <c r="D206" s="554"/>
      <c r="E206" s="232"/>
      <c r="F206" s="232"/>
      <c r="G206" s="506"/>
      <c r="H206" s="506"/>
      <c r="I206" s="506"/>
      <c r="J206" s="565"/>
      <c r="K206" s="489"/>
    </row>
    <row r="207" spans="1:11">
      <c r="A207" s="67">
        <v>10</v>
      </c>
      <c r="B207" s="553" t="s">
        <v>21</v>
      </c>
      <c r="C207" s="543"/>
      <c r="D207" s="543"/>
      <c r="E207" s="232"/>
      <c r="F207" s="232"/>
      <c r="G207" s="506" t="s">
        <v>505</v>
      </c>
      <c r="H207" s="506"/>
      <c r="I207" s="506"/>
      <c r="J207" s="565"/>
      <c r="K207" s="489"/>
    </row>
    <row r="208" spans="1:11" ht="13.8" thickBot="1">
      <c r="A208" s="67">
        <v>11</v>
      </c>
      <c r="B208" s="470" t="s">
        <v>22</v>
      </c>
      <c r="C208" s="554"/>
      <c r="D208" s="554"/>
      <c r="E208" s="232"/>
      <c r="F208" s="232"/>
      <c r="G208" s="645" t="s">
        <v>506</v>
      </c>
      <c r="H208" s="646"/>
      <c r="I208" s="646"/>
      <c r="J208" s="646"/>
      <c r="K208" s="647"/>
    </row>
    <row r="209" spans="1:11">
      <c r="A209" s="69">
        <v>12</v>
      </c>
      <c r="B209" s="496" t="s">
        <v>23</v>
      </c>
      <c r="C209" s="574"/>
      <c r="D209" s="17" t="s">
        <v>18</v>
      </c>
      <c r="E209" s="230"/>
      <c r="F209" s="230"/>
      <c r="G209" s="516" t="s">
        <v>490</v>
      </c>
      <c r="H209" s="516"/>
      <c r="I209" s="516"/>
      <c r="J209" s="564"/>
      <c r="K209" s="512"/>
    </row>
    <row r="210" spans="1:11">
      <c r="A210" s="67">
        <v>13</v>
      </c>
      <c r="B210" s="554"/>
      <c r="C210" s="554"/>
      <c r="D210" s="46" t="s">
        <v>19</v>
      </c>
      <c r="E210" s="232"/>
      <c r="F210" s="232"/>
      <c r="G210" s="506" t="s">
        <v>280</v>
      </c>
      <c r="H210" s="506"/>
      <c r="I210" s="506"/>
      <c r="J210" s="565"/>
      <c r="K210" s="489"/>
    </row>
    <row r="211" spans="1:11">
      <c r="A211" s="67">
        <v>14</v>
      </c>
      <c r="B211" s="554"/>
      <c r="C211" s="554"/>
      <c r="D211" s="46" t="s">
        <v>44</v>
      </c>
      <c r="E211" s="232"/>
      <c r="F211" s="232"/>
      <c r="G211" s="641" t="s">
        <v>500</v>
      </c>
      <c r="H211" s="506"/>
      <c r="I211" s="506"/>
      <c r="J211" s="565"/>
      <c r="K211" s="489"/>
    </row>
    <row r="212" spans="1:11" ht="13.8" thickBot="1">
      <c r="A212" s="68">
        <v>15</v>
      </c>
      <c r="B212" s="575"/>
      <c r="C212" s="575"/>
      <c r="D212" s="29" t="s">
        <v>17</v>
      </c>
      <c r="E212" s="235"/>
      <c r="F212" s="235"/>
      <c r="G212" s="642" t="s">
        <v>492</v>
      </c>
      <c r="H212" s="566"/>
      <c r="I212" s="566"/>
      <c r="J212" s="567"/>
      <c r="K212" s="509"/>
    </row>
    <row r="213" spans="1:11" ht="14.4" thickBot="1">
      <c r="A213" s="94" t="s">
        <v>190</v>
      </c>
      <c r="B213" s="494" t="s">
        <v>83</v>
      </c>
      <c r="C213" s="344"/>
      <c r="D213" s="344"/>
      <c r="E213" s="344"/>
      <c r="F213" s="344"/>
      <c r="G213" s="344"/>
      <c r="H213" s="344"/>
      <c r="I213" s="344"/>
      <c r="J213" s="101"/>
      <c r="K213" s="92" t="s">
        <v>51</v>
      </c>
    </row>
    <row r="214" spans="1:11">
      <c r="A214" s="31">
        <v>1</v>
      </c>
      <c r="B214" s="496" t="s">
        <v>107</v>
      </c>
      <c r="C214" s="496"/>
      <c r="D214" s="17" t="s">
        <v>108</v>
      </c>
      <c r="E214" s="230"/>
      <c r="F214" s="230"/>
      <c r="G214" s="516" t="s">
        <v>493</v>
      </c>
      <c r="H214" s="516"/>
      <c r="I214" s="516"/>
      <c r="J214" s="516"/>
      <c r="K214" s="512"/>
    </row>
    <row r="215" spans="1:11">
      <c r="A215" s="115">
        <v>2</v>
      </c>
      <c r="B215" s="500" t="s">
        <v>109</v>
      </c>
      <c r="C215" s="501"/>
      <c r="D215" s="46" t="s">
        <v>111</v>
      </c>
      <c r="E215" s="109"/>
      <c r="F215" s="109"/>
      <c r="G215" s="506" t="s">
        <v>494</v>
      </c>
      <c r="H215" s="506"/>
      <c r="I215" s="506"/>
      <c r="J215" s="506"/>
      <c r="K215" s="489"/>
    </row>
    <row r="216" spans="1:11">
      <c r="A216" s="67">
        <v>3</v>
      </c>
      <c r="B216" s="490" t="s">
        <v>40</v>
      </c>
      <c r="C216" s="491"/>
      <c r="D216" s="46" t="s">
        <v>95</v>
      </c>
      <c r="E216" s="46"/>
      <c r="F216" s="14"/>
      <c r="G216" s="579"/>
      <c r="H216" s="504"/>
      <c r="I216" s="504"/>
      <c r="J216" s="504"/>
      <c r="K216" s="505"/>
    </row>
    <row r="217" spans="1:11">
      <c r="A217" s="67">
        <v>4</v>
      </c>
      <c r="B217" s="492"/>
      <c r="C217" s="356"/>
      <c r="D217" s="46" t="s">
        <v>93</v>
      </c>
      <c r="E217" s="258"/>
      <c r="F217" s="111"/>
      <c r="G217" s="506" t="s">
        <v>507</v>
      </c>
      <c r="H217" s="506"/>
      <c r="I217" s="506"/>
      <c r="J217" s="506"/>
      <c r="K217" s="489"/>
    </row>
    <row r="218" spans="1:11">
      <c r="A218" s="67">
        <v>5</v>
      </c>
      <c r="B218" s="492"/>
      <c r="C218" s="356"/>
      <c r="D218" s="470" t="s">
        <v>96</v>
      </c>
      <c r="E218" s="470"/>
      <c r="F218" s="14"/>
      <c r="G218" s="506"/>
      <c r="H218" s="506"/>
      <c r="I218" s="506"/>
      <c r="J218" s="506"/>
      <c r="K218" s="489"/>
    </row>
    <row r="219" spans="1:11">
      <c r="A219" s="67">
        <v>6</v>
      </c>
      <c r="B219" s="492"/>
      <c r="C219" s="356"/>
      <c r="D219" s="46" t="s">
        <v>94</v>
      </c>
      <c r="E219" s="46"/>
      <c r="F219" s="14"/>
      <c r="G219" s="506"/>
      <c r="H219" s="471"/>
      <c r="I219" s="471"/>
      <c r="J219" s="471"/>
      <c r="K219" s="489"/>
    </row>
    <row r="220" spans="1:11" ht="13.8" thickBot="1">
      <c r="A220" s="68">
        <v>7</v>
      </c>
      <c r="B220" s="493"/>
      <c r="C220" s="358"/>
      <c r="D220" s="117" t="s">
        <v>49</v>
      </c>
      <c r="E220" s="117"/>
      <c r="F220" s="116"/>
      <c r="G220" s="566" t="s">
        <v>494</v>
      </c>
      <c r="H220" s="566"/>
      <c r="I220" s="566"/>
      <c r="J220" s="566"/>
      <c r="K220" s="509"/>
    </row>
    <row r="221" spans="1:11">
      <c r="A221" s="88"/>
      <c r="B221" s="18"/>
      <c r="C221" s="18"/>
      <c r="D221" s="89"/>
      <c r="E221" s="89"/>
      <c r="F221" s="90"/>
      <c r="G221" s="99"/>
      <c r="H221" s="99"/>
      <c r="I221" s="99"/>
      <c r="J221" s="99"/>
      <c r="K221" s="30"/>
    </row>
    <row r="222" spans="1:11">
      <c r="A222" s="507"/>
      <c r="B222" s="507"/>
      <c r="C222" s="507"/>
      <c r="D222" s="507"/>
      <c r="E222" s="507"/>
      <c r="F222" s="507"/>
      <c r="G222" s="507"/>
      <c r="H222" s="507"/>
      <c r="I222" s="507"/>
      <c r="J222" s="22"/>
      <c r="K222" s="91"/>
    </row>
    <row r="223" spans="1:11" ht="14.4" thickBot="1">
      <c r="A223" s="122" t="s">
        <v>191</v>
      </c>
      <c r="B223" s="560" t="s">
        <v>41</v>
      </c>
      <c r="C223" s="344"/>
      <c r="D223" s="344"/>
      <c r="E223" s="344"/>
      <c r="F223" s="344"/>
      <c r="G223" s="344"/>
      <c r="H223" s="344"/>
      <c r="I223" s="344"/>
      <c r="J223" s="108"/>
      <c r="K223" s="92" t="s">
        <v>52</v>
      </c>
    </row>
    <row r="224" spans="1:11">
      <c r="A224" s="556"/>
      <c r="B224" s="519" t="s">
        <v>45</v>
      </c>
      <c r="C224" s="520"/>
      <c r="D224" s="520"/>
      <c r="E224" s="520"/>
      <c r="F224" s="520"/>
      <c r="G224" s="521"/>
      <c r="H224" s="517" t="s">
        <v>73</v>
      </c>
      <c r="I224" s="558" t="s">
        <v>74</v>
      </c>
      <c r="J224" s="525" t="s">
        <v>46</v>
      </c>
      <c r="K224" s="482" t="s">
        <v>100</v>
      </c>
    </row>
    <row r="225" spans="1:11" ht="13.8" thickBot="1">
      <c r="A225" s="557"/>
      <c r="B225" s="522"/>
      <c r="C225" s="523"/>
      <c r="D225" s="523"/>
      <c r="E225" s="523"/>
      <c r="F225" s="523"/>
      <c r="G225" s="524"/>
      <c r="H225" s="518"/>
      <c r="I225" s="559"/>
      <c r="J225" s="526"/>
      <c r="K225" s="483"/>
    </row>
    <row r="226" spans="1:11">
      <c r="A226" s="79">
        <v>1</v>
      </c>
      <c r="B226" s="485" t="s">
        <v>0</v>
      </c>
      <c r="C226" s="486"/>
      <c r="D226" s="486"/>
      <c r="E226" s="486"/>
      <c r="F226" s="486"/>
      <c r="G226" s="487"/>
      <c r="H226" s="259" t="s">
        <v>461</v>
      </c>
      <c r="I226" s="259" t="s">
        <v>497</v>
      </c>
      <c r="J226" s="103"/>
      <c r="K226" s="81"/>
    </row>
    <row r="227" spans="1:11">
      <c r="A227" s="61">
        <v>2</v>
      </c>
      <c r="B227" s="454" t="s">
        <v>1</v>
      </c>
      <c r="C227" s="455"/>
      <c r="D227" s="455"/>
      <c r="E227" s="455"/>
      <c r="F227" s="455"/>
      <c r="G227" s="456"/>
      <c r="H227" s="260" t="s">
        <v>461</v>
      </c>
      <c r="I227" s="260" t="s">
        <v>497</v>
      </c>
      <c r="J227" s="104"/>
      <c r="K227" s="26"/>
    </row>
    <row r="228" spans="1:11">
      <c r="A228" s="61">
        <v>3</v>
      </c>
      <c r="B228" s="454" t="s">
        <v>2</v>
      </c>
      <c r="C228" s="455"/>
      <c r="D228" s="455"/>
      <c r="E228" s="455"/>
      <c r="F228" s="455"/>
      <c r="G228" s="456"/>
      <c r="H228" s="260" t="s">
        <v>461</v>
      </c>
      <c r="I228" s="260" t="s">
        <v>497</v>
      </c>
      <c r="J228" s="104"/>
      <c r="K228" s="26"/>
    </row>
    <row r="229" spans="1:11">
      <c r="A229" s="61">
        <v>4</v>
      </c>
      <c r="B229" s="454" t="s">
        <v>3</v>
      </c>
      <c r="C229" s="455"/>
      <c r="D229" s="455"/>
      <c r="E229" s="455"/>
      <c r="F229" s="455"/>
      <c r="G229" s="456"/>
      <c r="H229" s="260" t="s">
        <v>497</v>
      </c>
      <c r="I229" s="260" t="s">
        <v>461</v>
      </c>
      <c r="J229" s="104"/>
      <c r="K229" s="26"/>
    </row>
    <row r="230" spans="1:11">
      <c r="A230" s="61">
        <v>5</v>
      </c>
      <c r="B230" s="454" t="s">
        <v>135</v>
      </c>
      <c r="C230" s="455"/>
      <c r="D230" s="455"/>
      <c r="E230" s="455"/>
      <c r="F230" s="455"/>
      <c r="G230" s="456"/>
      <c r="H230" s="260" t="s">
        <v>461</v>
      </c>
      <c r="I230" s="260" t="s">
        <v>497</v>
      </c>
      <c r="J230" s="104"/>
      <c r="K230" s="26"/>
    </row>
    <row r="231" spans="1:11">
      <c r="A231" s="61">
        <v>6</v>
      </c>
      <c r="B231" s="454" t="s">
        <v>136</v>
      </c>
      <c r="C231" s="455"/>
      <c r="D231" s="455"/>
      <c r="E231" s="455"/>
      <c r="F231" s="455"/>
      <c r="G231" s="456"/>
      <c r="H231" s="5"/>
      <c r="I231" s="5"/>
      <c r="J231" s="104"/>
      <c r="K231" s="26"/>
    </row>
    <row r="232" spans="1:11">
      <c r="A232" s="61">
        <v>7</v>
      </c>
      <c r="B232" s="454" t="s">
        <v>137</v>
      </c>
      <c r="C232" s="455"/>
      <c r="D232" s="455"/>
      <c r="E232" s="455"/>
      <c r="F232" s="455"/>
      <c r="G232" s="456"/>
      <c r="H232" s="5"/>
      <c r="I232" s="5"/>
      <c r="J232" s="104"/>
      <c r="K232" s="26"/>
    </row>
    <row r="233" spans="1:11">
      <c r="A233" s="61">
        <v>8</v>
      </c>
      <c r="B233" s="454" t="s">
        <v>138</v>
      </c>
      <c r="C233" s="455"/>
      <c r="D233" s="455"/>
      <c r="E233" s="455"/>
      <c r="F233" s="455"/>
      <c r="G233" s="456"/>
      <c r="H233" s="5"/>
      <c r="I233" s="5"/>
      <c r="J233" s="104"/>
      <c r="K233" s="26"/>
    </row>
    <row r="234" spans="1:11">
      <c r="A234" s="61">
        <v>9</v>
      </c>
      <c r="B234" s="454" t="s">
        <v>4</v>
      </c>
      <c r="C234" s="455"/>
      <c r="D234" s="455"/>
      <c r="E234" s="455"/>
      <c r="F234" s="455"/>
      <c r="G234" s="456"/>
      <c r="H234" s="5"/>
      <c r="I234" s="5"/>
      <c r="J234" s="104"/>
      <c r="K234" s="26"/>
    </row>
    <row r="235" spans="1:11">
      <c r="A235" s="61">
        <v>10</v>
      </c>
      <c r="B235" s="454" t="s">
        <v>139</v>
      </c>
      <c r="C235" s="455"/>
      <c r="D235" s="455"/>
      <c r="E235" s="455"/>
      <c r="F235" s="455"/>
      <c r="G235" s="456"/>
      <c r="H235" s="5"/>
      <c r="I235" s="5"/>
      <c r="J235" s="104"/>
      <c r="K235" s="26"/>
    </row>
    <row r="236" spans="1:11">
      <c r="A236" s="61">
        <v>11</v>
      </c>
      <c r="B236" s="454" t="s">
        <v>5</v>
      </c>
      <c r="C236" s="455"/>
      <c r="D236" s="455"/>
      <c r="E236" s="455"/>
      <c r="F236" s="455"/>
      <c r="G236" s="456"/>
      <c r="H236" s="5"/>
      <c r="I236" s="5"/>
      <c r="J236" s="104"/>
      <c r="K236" s="26"/>
    </row>
    <row r="237" spans="1:11">
      <c r="A237" s="61">
        <v>12</v>
      </c>
      <c r="B237" s="480" t="s">
        <v>6</v>
      </c>
      <c r="C237" s="481"/>
      <c r="D237" s="481"/>
      <c r="E237" s="481"/>
      <c r="F237" s="481"/>
      <c r="G237" s="456"/>
      <c r="H237" s="5"/>
      <c r="I237" s="5"/>
      <c r="J237" s="104"/>
      <c r="K237" s="26"/>
    </row>
    <row r="238" spans="1:11" ht="13.8" thickBot="1">
      <c r="A238" s="62">
        <v>13</v>
      </c>
      <c r="B238" s="451"/>
      <c r="C238" s="452"/>
      <c r="D238" s="452"/>
      <c r="E238" s="452"/>
      <c r="F238" s="452"/>
      <c r="G238" s="453"/>
      <c r="H238" s="27"/>
      <c r="I238" s="27"/>
      <c r="J238" s="105"/>
      <c r="K238" s="28"/>
    </row>
    <row r="239" spans="1:11">
      <c r="A239" s="22"/>
      <c r="B239" s="23"/>
      <c r="C239" s="23"/>
      <c r="D239" s="23"/>
      <c r="E239" s="23"/>
      <c r="F239" s="23"/>
      <c r="G239" s="23"/>
      <c r="H239" s="23"/>
      <c r="I239" s="23"/>
      <c r="J239" s="23"/>
    </row>
    <row r="240" spans="1:11" ht="14.4" thickBot="1">
      <c r="A240" s="96" t="s">
        <v>192</v>
      </c>
      <c r="B240" s="373" t="s">
        <v>42</v>
      </c>
      <c r="C240" s="484"/>
      <c r="D240" s="484"/>
      <c r="E240" s="484"/>
      <c r="F240" s="484"/>
      <c r="G240" s="484"/>
      <c r="H240" s="484"/>
      <c r="I240" s="484"/>
      <c r="J240" s="18"/>
      <c r="K240" s="92" t="s">
        <v>53</v>
      </c>
    </row>
    <row r="241" spans="1:11" ht="27" thickBot="1">
      <c r="A241" s="51"/>
      <c r="B241" s="457" t="s">
        <v>30</v>
      </c>
      <c r="C241" s="458"/>
      <c r="D241" s="458"/>
      <c r="E241" s="459"/>
      <c r="F241" s="459"/>
      <c r="G241" s="460"/>
      <c r="H241" s="56" t="s">
        <v>39</v>
      </c>
      <c r="I241" s="643" t="s">
        <v>234</v>
      </c>
      <c r="J241" s="479"/>
      <c r="K241" s="261" t="s">
        <v>258</v>
      </c>
    </row>
    <row r="242" spans="1:11">
      <c r="A242" s="118">
        <v>1</v>
      </c>
      <c r="B242" s="474" t="s">
        <v>13</v>
      </c>
      <c r="C242" s="474"/>
      <c r="D242" s="474"/>
      <c r="E242" s="475"/>
      <c r="F242" s="475"/>
      <c r="G242" s="475"/>
      <c r="H242" s="110" t="s">
        <v>31</v>
      </c>
      <c r="I242" s="476"/>
      <c r="J242" s="477"/>
      <c r="K242" s="119"/>
    </row>
    <row r="243" spans="1:11">
      <c r="A243" s="63">
        <v>2</v>
      </c>
      <c r="B243" s="470" t="s">
        <v>12</v>
      </c>
      <c r="C243" s="470"/>
      <c r="D243" s="470"/>
      <c r="E243" s="471"/>
      <c r="F243" s="471"/>
      <c r="G243" s="471"/>
      <c r="H243" s="102" t="s">
        <v>32</v>
      </c>
      <c r="I243" s="472"/>
      <c r="J243" s="473"/>
      <c r="K243" s="24"/>
    </row>
    <row r="244" spans="1:11">
      <c r="A244" s="63">
        <v>3</v>
      </c>
      <c r="B244" s="470" t="s">
        <v>10</v>
      </c>
      <c r="C244" s="470"/>
      <c r="D244" s="470"/>
      <c r="E244" s="471"/>
      <c r="F244" s="471"/>
      <c r="G244" s="471"/>
      <c r="H244" s="102" t="s">
        <v>31</v>
      </c>
      <c r="I244" s="472"/>
      <c r="J244" s="473"/>
      <c r="K244" s="24"/>
    </row>
    <row r="245" spans="1:11">
      <c r="A245" s="63">
        <v>4</v>
      </c>
      <c r="B245" s="470" t="s">
        <v>81</v>
      </c>
      <c r="C245" s="470"/>
      <c r="D245" s="470"/>
      <c r="E245" s="471"/>
      <c r="F245" s="471"/>
      <c r="G245" s="471"/>
      <c r="H245" s="102" t="s">
        <v>31</v>
      </c>
      <c r="I245" s="472"/>
      <c r="J245" s="473"/>
      <c r="K245" s="24"/>
    </row>
    <row r="246" spans="1:11">
      <c r="A246" s="63">
        <v>5</v>
      </c>
      <c r="B246" s="470" t="s">
        <v>11</v>
      </c>
      <c r="C246" s="470"/>
      <c r="D246" s="470"/>
      <c r="E246" s="471"/>
      <c r="F246" s="471"/>
      <c r="G246" s="471"/>
      <c r="H246" s="102" t="s">
        <v>31</v>
      </c>
      <c r="I246" s="472"/>
      <c r="J246" s="473"/>
      <c r="K246" s="24"/>
    </row>
    <row r="247" spans="1:11">
      <c r="A247" s="63">
        <v>6</v>
      </c>
      <c r="B247" s="534" t="s">
        <v>14</v>
      </c>
      <c r="C247" s="535"/>
      <c r="D247" s="535"/>
      <c r="E247" s="471"/>
      <c r="F247" s="471"/>
      <c r="G247" s="471"/>
      <c r="H247" s="102" t="s">
        <v>31</v>
      </c>
      <c r="I247" s="472"/>
      <c r="J247" s="473"/>
      <c r="K247" s="24"/>
    </row>
    <row r="248" spans="1:11">
      <c r="A248" s="63">
        <v>7</v>
      </c>
      <c r="B248" s="534" t="s">
        <v>85</v>
      </c>
      <c r="C248" s="535"/>
      <c r="D248" s="535"/>
      <c r="E248" s="471"/>
      <c r="F248" s="471"/>
      <c r="G248" s="471"/>
      <c r="H248" s="102" t="s">
        <v>28</v>
      </c>
      <c r="I248" s="472"/>
      <c r="J248" s="473"/>
      <c r="K248" s="24"/>
    </row>
    <row r="249" spans="1:11">
      <c r="A249" s="63">
        <v>9</v>
      </c>
      <c r="B249" s="470" t="s">
        <v>97</v>
      </c>
      <c r="C249" s="470"/>
      <c r="D249" s="470"/>
      <c r="E249" s="471"/>
      <c r="F249" s="471"/>
      <c r="G249" s="471"/>
      <c r="H249" s="102" t="s">
        <v>26</v>
      </c>
      <c r="I249" s="472"/>
      <c r="J249" s="473"/>
      <c r="K249" s="24"/>
    </row>
    <row r="250" spans="1:11" ht="13.8" thickBot="1">
      <c r="A250" s="64">
        <v>8</v>
      </c>
      <c r="B250" s="528" t="s">
        <v>15</v>
      </c>
      <c r="C250" s="528"/>
      <c r="D250" s="528"/>
      <c r="E250" s="529"/>
      <c r="F250" s="529"/>
      <c r="G250" s="529"/>
      <c r="H250" s="130" t="s">
        <v>26</v>
      </c>
      <c r="I250" s="530"/>
      <c r="J250" s="531"/>
      <c r="K250" s="25"/>
    </row>
    <row r="252" spans="1:11" ht="13.8">
      <c r="A252" s="96"/>
      <c r="B252" s="465"/>
      <c r="C252" s="465"/>
      <c r="D252" s="465"/>
      <c r="E252" s="16"/>
      <c r="F252" s="16"/>
      <c r="G252" s="16"/>
      <c r="H252" s="16"/>
      <c r="I252" s="16"/>
      <c r="J252" s="16"/>
      <c r="K252" s="92"/>
    </row>
    <row r="253" spans="1:11" ht="14.4" thickBot="1">
      <c r="A253" s="96" t="s">
        <v>193</v>
      </c>
      <c r="B253" s="465" t="s">
        <v>114</v>
      </c>
      <c r="C253" s="466"/>
      <c r="D253" s="466"/>
      <c r="E253" s="466"/>
      <c r="F253" s="466"/>
      <c r="G253" s="466"/>
      <c r="H253" s="466"/>
      <c r="I253" s="466"/>
      <c r="J253" s="106"/>
      <c r="K253" s="92" t="s">
        <v>204</v>
      </c>
    </row>
    <row r="254" spans="1:11" ht="13.8" thickBot="1">
      <c r="A254" s="16"/>
      <c r="B254" s="467"/>
      <c r="C254" s="468"/>
      <c r="D254" s="468"/>
      <c r="E254" s="468"/>
      <c r="F254" s="580"/>
      <c r="G254" s="125"/>
      <c r="H254" s="463" t="s">
        <v>116</v>
      </c>
      <c r="I254" s="464"/>
      <c r="J254" s="461" t="s">
        <v>203</v>
      </c>
      <c r="K254" s="462"/>
    </row>
    <row r="255" spans="1:11" ht="13.8" thickBot="1">
      <c r="A255" s="126"/>
      <c r="B255" s="536" t="s">
        <v>232</v>
      </c>
      <c r="C255" s="537"/>
      <c r="D255" s="538"/>
      <c r="E255" s="538"/>
      <c r="F255" s="538"/>
      <c r="G255" s="120" t="s">
        <v>27</v>
      </c>
      <c r="H255" s="514"/>
      <c r="I255" s="515"/>
      <c r="J255" s="514"/>
      <c r="K255" s="527"/>
    </row>
    <row r="256" spans="1:11">
      <c r="A256" s="262"/>
      <c r="B256" s="129"/>
      <c r="C256" s="263"/>
      <c r="D256" s="264"/>
      <c r="E256" s="264"/>
      <c r="F256" s="264"/>
      <c r="G256" s="47"/>
      <c r="H256" s="134"/>
      <c r="I256" s="251"/>
      <c r="J256" s="134"/>
      <c r="K256" s="251"/>
    </row>
    <row r="257" spans="1:11">
      <c r="A257" s="532" t="s">
        <v>87</v>
      </c>
      <c r="B257" s="533"/>
      <c r="C257" s="533"/>
      <c r="D257" s="533"/>
      <c r="E257" s="533"/>
      <c r="F257" s="533"/>
      <c r="G257" s="533"/>
      <c r="H257" s="533"/>
      <c r="I257" s="533"/>
      <c r="J257" s="107"/>
      <c r="K257" s="93"/>
    </row>
    <row r="260" spans="1:11">
      <c r="B260" s="465" t="s">
        <v>508</v>
      </c>
      <c r="C260" s="502"/>
      <c r="D260" s="502"/>
      <c r="E260" s="502"/>
      <c r="F260" s="502"/>
      <c r="G260" s="502"/>
      <c r="H260" s="502"/>
    </row>
    <row r="261" spans="1:11" ht="14.4" thickBot="1">
      <c r="A261" s="94" t="s">
        <v>189</v>
      </c>
      <c r="B261" s="465" t="s">
        <v>82</v>
      </c>
      <c r="C261" s="502"/>
      <c r="D261" s="502"/>
      <c r="E261" s="502"/>
      <c r="F261" s="502"/>
      <c r="G261" s="502"/>
      <c r="H261" s="502"/>
      <c r="I261" s="75"/>
      <c r="J261" s="75"/>
      <c r="K261" s="92" t="s">
        <v>50</v>
      </c>
    </row>
    <row r="262" spans="1:11" ht="13.8" thickBot="1">
      <c r="A262" s="73">
        <v>1</v>
      </c>
      <c r="B262" s="545" t="s">
        <v>59</v>
      </c>
      <c r="C262" s="546"/>
      <c r="D262" s="539" t="s">
        <v>474</v>
      </c>
      <c r="E262" s="562"/>
      <c r="F262" s="562"/>
      <c r="G262" s="562"/>
      <c r="H262" s="562"/>
      <c r="I262" s="562"/>
      <c r="J262" s="562"/>
      <c r="K262" s="541"/>
    </row>
    <row r="263" spans="1:11">
      <c r="A263" s="69">
        <v>2</v>
      </c>
      <c r="B263" s="496" t="s">
        <v>104</v>
      </c>
      <c r="C263" s="542"/>
      <c r="D263" s="17" t="s">
        <v>63</v>
      </c>
      <c r="E263" s="230"/>
      <c r="F263" s="231"/>
      <c r="G263" s="516" t="s">
        <v>483</v>
      </c>
      <c r="H263" s="516"/>
      <c r="I263" s="516"/>
      <c r="J263" s="564"/>
      <c r="K263" s="512"/>
    </row>
    <row r="264" spans="1:11">
      <c r="A264" s="67">
        <v>3</v>
      </c>
      <c r="B264" s="543"/>
      <c r="C264" s="543"/>
      <c r="D264" s="46" t="s">
        <v>64</v>
      </c>
      <c r="E264" s="232"/>
      <c r="F264" s="233"/>
      <c r="G264" s="506" t="s">
        <v>485</v>
      </c>
      <c r="H264" s="506"/>
      <c r="I264" s="506"/>
      <c r="J264" s="565"/>
      <c r="K264" s="489"/>
    </row>
    <row r="265" spans="1:11">
      <c r="A265" s="67">
        <v>4</v>
      </c>
      <c r="B265" s="543"/>
      <c r="C265" s="543"/>
      <c r="D265" s="46" t="s">
        <v>65</v>
      </c>
      <c r="E265" s="232"/>
      <c r="F265" s="233"/>
      <c r="G265" s="506" t="s">
        <v>357</v>
      </c>
      <c r="H265" s="506"/>
      <c r="I265" s="506"/>
      <c r="J265" s="565"/>
      <c r="K265" s="489"/>
    </row>
    <row r="266" spans="1:11" ht="13.8" thickBot="1">
      <c r="A266" s="68">
        <v>5</v>
      </c>
      <c r="B266" s="544"/>
      <c r="C266" s="544"/>
      <c r="D266" s="29" t="s">
        <v>16</v>
      </c>
      <c r="E266" s="235"/>
      <c r="F266" s="236"/>
      <c r="G266" s="566" t="s">
        <v>487</v>
      </c>
      <c r="H266" s="566"/>
      <c r="I266" s="566"/>
      <c r="J266" s="567"/>
      <c r="K266" s="509"/>
    </row>
    <row r="267" spans="1:11">
      <c r="A267" s="72">
        <v>6</v>
      </c>
      <c r="B267" s="547" t="s">
        <v>102</v>
      </c>
      <c r="C267" s="568"/>
      <c r="D267" s="568"/>
      <c r="E267" s="237"/>
      <c r="F267" s="238"/>
      <c r="G267" s="569"/>
      <c r="H267" s="569"/>
      <c r="I267" s="569"/>
      <c r="J267" s="570"/>
      <c r="K267" s="551"/>
    </row>
    <row r="268" spans="1:11">
      <c r="A268" s="67">
        <v>7</v>
      </c>
      <c r="B268" s="490" t="s">
        <v>43</v>
      </c>
      <c r="C268" s="552"/>
      <c r="D268" s="491"/>
      <c r="E268" s="228"/>
      <c r="F268" s="234"/>
      <c r="G268" s="506" t="s">
        <v>277</v>
      </c>
      <c r="H268" s="506"/>
      <c r="I268" s="506"/>
      <c r="J268" s="565"/>
      <c r="K268" s="489"/>
    </row>
    <row r="269" spans="1:11">
      <c r="A269" s="67">
        <v>8</v>
      </c>
      <c r="B269" s="553" t="s">
        <v>106</v>
      </c>
      <c r="C269" s="554"/>
      <c r="D269" s="554"/>
      <c r="E269" s="232"/>
      <c r="F269" s="232"/>
      <c r="G269" s="506" t="s">
        <v>488</v>
      </c>
      <c r="H269" s="506"/>
      <c r="I269" s="506"/>
      <c r="J269" s="565"/>
      <c r="K269" s="489"/>
    </row>
    <row r="270" spans="1:11">
      <c r="A270" s="67">
        <v>9</v>
      </c>
      <c r="B270" s="470" t="s">
        <v>123</v>
      </c>
      <c r="C270" s="554"/>
      <c r="D270" s="554"/>
      <c r="E270" s="232"/>
      <c r="F270" s="232"/>
      <c r="G270" s="506"/>
      <c r="H270" s="506"/>
      <c r="I270" s="506"/>
      <c r="J270" s="565"/>
      <c r="K270" s="489"/>
    </row>
    <row r="271" spans="1:11">
      <c r="A271" s="67">
        <v>10</v>
      </c>
      <c r="B271" s="553" t="s">
        <v>21</v>
      </c>
      <c r="C271" s="543"/>
      <c r="D271" s="543"/>
      <c r="E271" s="232"/>
      <c r="F271" s="232"/>
      <c r="G271" s="506" t="s">
        <v>505</v>
      </c>
      <c r="H271" s="506"/>
      <c r="I271" s="506"/>
      <c r="J271" s="565"/>
      <c r="K271" s="489"/>
    </row>
    <row r="272" spans="1:11" ht="13.8" thickBot="1">
      <c r="A272" s="67">
        <v>11</v>
      </c>
      <c r="B272" s="470" t="s">
        <v>22</v>
      </c>
      <c r="C272" s="554"/>
      <c r="D272" s="554"/>
      <c r="E272" s="232"/>
      <c r="F272" s="232"/>
      <c r="G272" s="645" t="s">
        <v>509</v>
      </c>
      <c r="H272" s="646"/>
      <c r="I272" s="646"/>
      <c r="J272" s="646"/>
      <c r="K272" s="647"/>
    </row>
    <row r="273" spans="1:11">
      <c r="A273" s="69">
        <v>12</v>
      </c>
      <c r="B273" s="496" t="s">
        <v>23</v>
      </c>
      <c r="C273" s="574"/>
      <c r="D273" s="17" t="s">
        <v>18</v>
      </c>
      <c r="E273" s="230"/>
      <c r="F273" s="230"/>
      <c r="G273" s="516" t="s">
        <v>490</v>
      </c>
      <c r="H273" s="516"/>
      <c r="I273" s="516"/>
      <c r="J273" s="564"/>
      <c r="K273" s="512"/>
    </row>
    <row r="274" spans="1:11">
      <c r="A274" s="67">
        <v>13</v>
      </c>
      <c r="B274" s="554"/>
      <c r="C274" s="554"/>
      <c r="D274" s="46" t="s">
        <v>19</v>
      </c>
      <c r="E274" s="232"/>
      <c r="F274" s="232"/>
      <c r="G274" s="506" t="s">
        <v>280</v>
      </c>
      <c r="H274" s="506"/>
      <c r="I274" s="506"/>
      <c r="J274" s="565"/>
      <c r="K274" s="489"/>
    </row>
    <row r="275" spans="1:11">
      <c r="A275" s="67">
        <v>14</v>
      </c>
      <c r="B275" s="554"/>
      <c r="C275" s="554"/>
      <c r="D275" s="46" t="s">
        <v>44</v>
      </c>
      <c r="E275" s="232"/>
      <c r="F275" s="232"/>
      <c r="G275" s="641" t="s">
        <v>500</v>
      </c>
      <c r="H275" s="506"/>
      <c r="I275" s="506"/>
      <c r="J275" s="565"/>
      <c r="K275" s="489"/>
    </row>
    <row r="276" spans="1:11" ht="13.8" thickBot="1">
      <c r="A276" s="68">
        <v>15</v>
      </c>
      <c r="B276" s="575"/>
      <c r="C276" s="575"/>
      <c r="D276" s="29" t="s">
        <v>17</v>
      </c>
      <c r="E276" s="235"/>
      <c r="F276" s="235"/>
      <c r="G276" s="642" t="s">
        <v>492</v>
      </c>
      <c r="H276" s="566"/>
      <c r="I276" s="566"/>
      <c r="J276" s="567"/>
      <c r="K276" s="509"/>
    </row>
    <row r="277" spans="1:11" ht="14.4" thickBot="1">
      <c r="A277" s="94" t="s">
        <v>190</v>
      </c>
      <c r="B277" s="494" t="s">
        <v>83</v>
      </c>
      <c r="C277" s="344"/>
      <c r="D277" s="344"/>
      <c r="E277" s="344"/>
      <c r="F277" s="344"/>
      <c r="G277" s="344"/>
      <c r="H277" s="344"/>
      <c r="I277" s="344"/>
      <c r="J277" s="101"/>
      <c r="K277" s="92" t="s">
        <v>51</v>
      </c>
    </row>
    <row r="278" spans="1:11">
      <c r="A278" s="31">
        <v>1</v>
      </c>
      <c r="B278" s="496" t="s">
        <v>107</v>
      </c>
      <c r="C278" s="496"/>
      <c r="D278" s="17" t="s">
        <v>108</v>
      </c>
      <c r="E278" s="230"/>
      <c r="F278" s="230"/>
      <c r="G278" s="516" t="s">
        <v>493</v>
      </c>
      <c r="H278" s="516"/>
      <c r="I278" s="516"/>
      <c r="J278" s="516"/>
      <c r="K278" s="512"/>
    </row>
    <row r="279" spans="1:11">
      <c r="A279" s="115">
        <v>2</v>
      </c>
      <c r="B279" s="500" t="s">
        <v>109</v>
      </c>
      <c r="C279" s="501"/>
      <c r="D279" s="46" t="s">
        <v>111</v>
      </c>
      <c r="E279" s="109"/>
      <c r="F279" s="109"/>
      <c r="G279" s="506" t="s">
        <v>494</v>
      </c>
      <c r="H279" s="506"/>
      <c r="I279" s="506"/>
      <c r="J279" s="506"/>
      <c r="K279" s="489"/>
    </row>
    <row r="280" spans="1:11">
      <c r="A280" s="67">
        <v>3</v>
      </c>
      <c r="B280" s="490" t="s">
        <v>40</v>
      </c>
      <c r="C280" s="491"/>
      <c r="D280" s="46" t="s">
        <v>95</v>
      </c>
      <c r="E280" s="46"/>
      <c r="F280" s="14"/>
      <c r="G280" s="579"/>
      <c r="H280" s="504"/>
      <c r="I280" s="504"/>
      <c r="J280" s="504"/>
      <c r="K280" s="505"/>
    </row>
    <row r="281" spans="1:11">
      <c r="A281" s="67">
        <v>4</v>
      </c>
      <c r="B281" s="492"/>
      <c r="C281" s="356"/>
      <c r="D281" s="46" t="s">
        <v>93</v>
      </c>
      <c r="E281" s="258"/>
      <c r="F281" s="111"/>
      <c r="G281" s="506" t="s">
        <v>495</v>
      </c>
      <c r="H281" s="506"/>
      <c r="I281" s="506"/>
      <c r="J281" s="506"/>
      <c r="K281" s="489"/>
    </row>
    <row r="282" spans="1:11">
      <c r="A282" s="67">
        <v>5</v>
      </c>
      <c r="B282" s="492"/>
      <c r="C282" s="356"/>
      <c r="D282" s="470" t="s">
        <v>96</v>
      </c>
      <c r="E282" s="470"/>
      <c r="F282" s="14"/>
      <c r="G282" s="506"/>
      <c r="H282" s="506"/>
      <c r="I282" s="506"/>
      <c r="J282" s="506"/>
      <c r="K282" s="489"/>
    </row>
    <row r="283" spans="1:11">
      <c r="A283" s="67">
        <v>6</v>
      </c>
      <c r="B283" s="492"/>
      <c r="C283" s="356"/>
      <c r="D283" s="46" t="s">
        <v>94</v>
      </c>
      <c r="E283" s="46"/>
      <c r="F283" s="14"/>
      <c r="G283" s="506"/>
      <c r="H283" s="471"/>
      <c r="I283" s="471"/>
      <c r="J283" s="471"/>
      <c r="K283" s="489"/>
    </row>
    <row r="284" spans="1:11" ht="13.8" thickBot="1">
      <c r="A284" s="68">
        <v>7</v>
      </c>
      <c r="B284" s="493"/>
      <c r="C284" s="358"/>
      <c r="D284" s="117" t="s">
        <v>49</v>
      </c>
      <c r="E284" s="117"/>
      <c r="F284" s="116"/>
      <c r="G284" s="566" t="s">
        <v>494</v>
      </c>
      <c r="H284" s="566"/>
      <c r="I284" s="566"/>
      <c r="J284" s="566"/>
      <c r="K284" s="509"/>
    </row>
    <row r="285" spans="1:11">
      <c r="A285" s="88"/>
      <c r="B285" s="18"/>
      <c r="C285" s="18"/>
      <c r="D285" s="89"/>
      <c r="E285" s="89"/>
      <c r="F285" s="90"/>
      <c r="G285" s="99"/>
      <c r="H285" s="99"/>
      <c r="I285" s="99"/>
      <c r="J285" s="99"/>
      <c r="K285" s="30"/>
    </row>
    <row r="286" spans="1:11">
      <c r="A286" s="507"/>
      <c r="B286" s="507"/>
      <c r="C286" s="507"/>
      <c r="D286" s="507"/>
      <c r="E286" s="507"/>
      <c r="F286" s="507"/>
      <c r="G286" s="507"/>
      <c r="H286" s="507"/>
      <c r="I286" s="507"/>
      <c r="J286" s="22"/>
      <c r="K286" s="91"/>
    </row>
    <row r="287" spans="1:11" ht="14.4" thickBot="1">
      <c r="A287" s="122" t="s">
        <v>191</v>
      </c>
      <c r="B287" s="560" t="s">
        <v>41</v>
      </c>
      <c r="C287" s="344"/>
      <c r="D287" s="344"/>
      <c r="E287" s="344"/>
      <c r="F287" s="344"/>
      <c r="G287" s="344"/>
      <c r="H287" s="344"/>
      <c r="I287" s="344"/>
      <c r="J287" s="108"/>
      <c r="K287" s="92" t="s">
        <v>52</v>
      </c>
    </row>
    <row r="288" spans="1:11">
      <c r="A288" s="556"/>
      <c r="B288" s="519" t="s">
        <v>45</v>
      </c>
      <c r="C288" s="520"/>
      <c r="D288" s="520"/>
      <c r="E288" s="520"/>
      <c r="F288" s="520"/>
      <c r="G288" s="521"/>
      <c r="H288" s="517" t="s">
        <v>73</v>
      </c>
      <c r="I288" s="558" t="s">
        <v>74</v>
      </c>
      <c r="J288" s="525" t="s">
        <v>46</v>
      </c>
      <c r="K288" s="482" t="s">
        <v>100</v>
      </c>
    </row>
    <row r="289" spans="1:11" ht="13.8" thickBot="1">
      <c r="A289" s="557"/>
      <c r="B289" s="522"/>
      <c r="C289" s="523"/>
      <c r="D289" s="523"/>
      <c r="E289" s="523"/>
      <c r="F289" s="523"/>
      <c r="G289" s="524"/>
      <c r="H289" s="518"/>
      <c r="I289" s="559"/>
      <c r="J289" s="526"/>
      <c r="K289" s="483"/>
    </row>
    <row r="290" spans="1:11">
      <c r="A290" s="79">
        <v>1</v>
      </c>
      <c r="B290" s="485" t="s">
        <v>0</v>
      </c>
      <c r="C290" s="486"/>
      <c r="D290" s="486"/>
      <c r="E290" s="486"/>
      <c r="F290" s="486"/>
      <c r="G290" s="487"/>
      <c r="H290" s="259" t="s">
        <v>461</v>
      </c>
      <c r="I290" s="259" t="s">
        <v>497</v>
      </c>
      <c r="J290" s="103"/>
      <c r="K290" s="81"/>
    </row>
    <row r="291" spans="1:11">
      <c r="A291" s="61">
        <v>2</v>
      </c>
      <c r="B291" s="454" t="s">
        <v>1</v>
      </c>
      <c r="C291" s="455"/>
      <c r="D291" s="455"/>
      <c r="E291" s="455"/>
      <c r="F291" s="455"/>
      <c r="G291" s="456"/>
      <c r="H291" s="260" t="s">
        <v>461</v>
      </c>
      <c r="I291" s="260" t="s">
        <v>497</v>
      </c>
      <c r="J291" s="104"/>
      <c r="K291" s="26"/>
    </row>
    <row r="292" spans="1:11">
      <c r="A292" s="61">
        <v>3</v>
      </c>
      <c r="B292" s="454" t="s">
        <v>2</v>
      </c>
      <c r="C292" s="455"/>
      <c r="D292" s="455"/>
      <c r="E292" s="455"/>
      <c r="F292" s="455"/>
      <c r="G292" s="456"/>
      <c r="H292" s="260" t="s">
        <v>461</v>
      </c>
      <c r="I292" s="260" t="s">
        <v>497</v>
      </c>
      <c r="J292" s="104"/>
      <c r="K292" s="26"/>
    </row>
    <row r="293" spans="1:11">
      <c r="A293" s="61">
        <v>4</v>
      </c>
      <c r="B293" s="454" t="s">
        <v>3</v>
      </c>
      <c r="C293" s="455"/>
      <c r="D293" s="455"/>
      <c r="E293" s="455"/>
      <c r="F293" s="455"/>
      <c r="G293" s="456"/>
      <c r="H293" s="260" t="s">
        <v>497</v>
      </c>
      <c r="I293" s="260" t="s">
        <v>461</v>
      </c>
      <c r="J293" s="104"/>
      <c r="K293" s="26"/>
    </row>
    <row r="294" spans="1:11">
      <c r="A294" s="61">
        <v>5</v>
      </c>
      <c r="B294" s="454" t="s">
        <v>135</v>
      </c>
      <c r="C294" s="455"/>
      <c r="D294" s="455"/>
      <c r="E294" s="455"/>
      <c r="F294" s="455"/>
      <c r="G294" s="456"/>
      <c r="H294" s="260" t="s">
        <v>461</v>
      </c>
      <c r="I294" s="260" t="s">
        <v>497</v>
      </c>
      <c r="J294" s="104"/>
      <c r="K294" s="26"/>
    </row>
    <row r="295" spans="1:11">
      <c r="A295" s="61">
        <v>6</v>
      </c>
      <c r="B295" s="454" t="s">
        <v>136</v>
      </c>
      <c r="C295" s="455"/>
      <c r="D295" s="455"/>
      <c r="E295" s="455"/>
      <c r="F295" s="455"/>
      <c r="G295" s="456"/>
      <c r="H295" s="260"/>
      <c r="I295" s="260"/>
      <c r="J295" s="104"/>
      <c r="K295" s="26"/>
    </row>
    <row r="296" spans="1:11">
      <c r="A296" s="61">
        <v>7</v>
      </c>
      <c r="B296" s="454" t="s">
        <v>137</v>
      </c>
      <c r="C296" s="455"/>
      <c r="D296" s="455"/>
      <c r="E296" s="455"/>
      <c r="F296" s="455"/>
      <c r="G296" s="456"/>
      <c r="H296" s="5"/>
      <c r="I296" s="5"/>
      <c r="J296" s="104"/>
      <c r="K296" s="26"/>
    </row>
    <row r="297" spans="1:11">
      <c r="A297" s="61">
        <v>8</v>
      </c>
      <c r="B297" s="454" t="s">
        <v>138</v>
      </c>
      <c r="C297" s="455"/>
      <c r="D297" s="455"/>
      <c r="E297" s="455"/>
      <c r="F297" s="455"/>
      <c r="G297" s="456"/>
      <c r="H297" s="5"/>
      <c r="I297" s="5"/>
      <c r="J297" s="104"/>
      <c r="K297" s="26"/>
    </row>
    <row r="298" spans="1:11">
      <c r="A298" s="61">
        <v>9</v>
      </c>
      <c r="B298" s="454" t="s">
        <v>4</v>
      </c>
      <c r="C298" s="455"/>
      <c r="D298" s="455"/>
      <c r="E298" s="455"/>
      <c r="F298" s="455"/>
      <c r="G298" s="456"/>
      <c r="H298" s="5"/>
      <c r="I298" s="5"/>
      <c r="J298" s="104"/>
      <c r="K298" s="26"/>
    </row>
    <row r="299" spans="1:11">
      <c r="A299" s="61">
        <v>10</v>
      </c>
      <c r="B299" s="454" t="s">
        <v>139</v>
      </c>
      <c r="C299" s="455"/>
      <c r="D299" s="455"/>
      <c r="E299" s="455"/>
      <c r="F299" s="455"/>
      <c r="G299" s="456"/>
      <c r="H299" s="5"/>
      <c r="I299" s="5"/>
      <c r="J299" s="104"/>
      <c r="K299" s="26"/>
    </row>
    <row r="300" spans="1:11">
      <c r="A300" s="61">
        <v>11</v>
      </c>
      <c r="B300" s="454" t="s">
        <v>5</v>
      </c>
      <c r="C300" s="455"/>
      <c r="D300" s="455"/>
      <c r="E300" s="455"/>
      <c r="F300" s="455"/>
      <c r="G300" s="456"/>
      <c r="H300" s="5"/>
      <c r="I300" s="5"/>
      <c r="J300" s="104"/>
      <c r="K300" s="26"/>
    </row>
    <row r="301" spans="1:11">
      <c r="A301" s="61">
        <v>12</v>
      </c>
      <c r="B301" s="480" t="s">
        <v>6</v>
      </c>
      <c r="C301" s="481"/>
      <c r="D301" s="481"/>
      <c r="E301" s="481"/>
      <c r="F301" s="481"/>
      <c r="G301" s="456"/>
      <c r="H301" s="5"/>
      <c r="I301" s="5"/>
      <c r="J301" s="104"/>
      <c r="K301" s="26"/>
    </row>
    <row r="302" spans="1:11" ht="13.8" thickBot="1">
      <c r="A302" s="62">
        <v>13</v>
      </c>
      <c r="B302" s="451"/>
      <c r="C302" s="452"/>
      <c r="D302" s="452"/>
      <c r="E302" s="452"/>
      <c r="F302" s="452"/>
      <c r="G302" s="453"/>
      <c r="H302" s="27"/>
      <c r="I302" s="27"/>
      <c r="J302" s="105"/>
      <c r="K302" s="28"/>
    </row>
    <row r="303" spans="1:11">
      <c r="A303" s="22"/>
      <c r="B303" s="23"/>
      <c r="C303" s="23"/>
      <c r="D303" s="23"/>
      <c r="E303" s="23"/>
      <c r="F303" s="23"/>
      <c r="G303" s="23"/>
      <c r="H303" s="23"/>
      <c r="I303" s="23"/>
      <c r="J303" s="23"/>
    </row>
    <row r="304" spans="1:11" ht="14.4" thickBot="1">
      <c r="A304" s="96" t="s">
        <v>192</v>
      </c>
      <c r="B304" s="373" t="s">
        <v>42</v>
      </c>
      <c r="C304" s="484"/>
      <c r="D304" s="484"/>
      <c r="E304" s="484"/>
      <c r="F304" s="484"/>
      <c r="G304" s="484"/>
      <c r="H304" s="484"/>
      <c r="I304" s="484"/>
      <c r="J304" s="18"/>
      <c r="K304" s="92" t="s">
        <v>53</v>
      </c>
    </row>
    <row r="305" spans="1:11" ht="27" thickBot="1">
      <c r="A305" s="51"/>
      <c r="B305" s="457" t="s">
        <v>30</v>
      </c>
      <c r="C305" s="458"/>
      <c r="D305" s="458"/>
      <c r="E305" s="459"/>
      <c r="F305" s="459"/>
      <c r="G305" s="460"/>
      <c r="H305" s="56" t="s">
        <v>39</v>
      </c>
      <c r="I305" s="643" t="s">
        <v>234</v>
      </c>
      <c r="J305" s="479"/>
      <c r="K305" s="261" t="s">
        <v>258</v>
      </c>
    </row>
    <row r="306" spans="1:11">
      <c r="A306" s="118">
        <v>1</v>
      </c>
      <c r="B306" s="474" t="s">
        <v>13</v>
      </c>
      <c r="C306" s="474"/>
      <c r="D306" s="474"/>
      <c r="E306" s="475"/>
      <c r="F306" s="475"/>
      <c r="G306" s="475"/>
      <c r="H306" s="110" t="s">
        <v>31</v>
      </c>
      <c r="I306" s="476"/>
      <c r="J306" s="477"/>
      <c r="K306" s="119"/>
    </row>
    <row r="307" spans="1:11">
      <c r="A307" s="63">
        <v>2</v>
      </c>
      <c r="B307" s="470" t="s">
        <v>12</v>
      </c>
      <c r="C307" s="470"/>
      <c r="D307" s="470"/>
      <c r="E307" s="471"/>
      <c r="F307" s="471"/>
      <c r="G307" s="471"/>
      <c r="H307" s="102" t="s">
        <v>32</v>
      </c>
      <c r="I307" s="472"/>
      <c r="J307" s="473"/>
      <c r="K307" s="24"/>
    </row>
    <row r="308" spans="1:11">
      <c r="A308" s="63">
        <v>3</v>
      </c>
      <c r="B308" s="470" t="s">
        <v>10</v>
      </c>
      <c r="C308" s="470"/>
      <c r="D308" s="470"/>
      <c r="E308" s="471"/>
      <c r="F308" s="471"/>
      <c r="G308" s="471"/>
      <c r="H308" s="102" t="s">
        <v>31</v>
      </c>
      <c r="I308" s="472"/>
      <c r="J308" s="473"/>
      <c r="K308" s="24"/>
    </row>
    <row r="309" spans="1:11">
      <c r="A309" s="63">
        <v>4</v>
      </c>
      <c r="B309" s="470" t="s">
        <v>81</v>
      </c>
      <c r="C309" s="470"/>
      <c r="D309" s="470"/>
      <c r="E309" s="471"/>
      <c r="F309" s="471"/>
      <c r="G309" s="471"/>
      <c r="H309" s="102" t="s">
        <v>31</v>
      </c>
      <c r="I309" s="472"/>
      <c r="J309" s="473"/>
      <c r="K309" s="24"/>
    </row>
    <row r="310" spans="1:11">
      <c r="A310" s="63">
        <v>5</v>
      </c>
      <c r="B310" s="470" t="s">
        <v>11</v>
      </c>
      <c r="C310" s="470"/>
      <c r="D310" s="470"/>
      <c r="E310" s="471"/>
      <c r="F310" s="471"/>
      <c r="G310" s="471"/>
      <c r="H310" s="102" t="s">
        <v>31</v>
      </c>
      <c r="I310" s="472"/>
      <c r="J310" s="473"/>
      <c r="K310" s="24"/>
    </row>
    <row r="311" spans="1:11">
      <c r="A311" s="63">
        <v>6</v>
      </c>
      <c r="B311" s="534" t="s">
        <v>14</v>
      </c>
      <c r="C311" s="535"/>
      <c r="D311" s="535"/>
      <c r="E311" s="471"/>
      <c r="F311" s="471"/>
      <c r="G311" s="471"/>
      <c r="H311" s="102" t="s">
        <v>31</v>
      </c>
      <c r="I311" s="472"/>
      <c r="J311" s="473"/>
      <c r="K311" s="24"/>
    </row>
    <row r="312" spans="1:11">
      <c r="A312" s="63">
        <v>7</v>
      </c>
      <c r="B312" s="534" t="s">
        <v>85</v>
      </c>
      <c r="C312" s="535"/>
      <c r="D312" s="535"/>
      <c r="E312" s="471"/>
      <c r="F312" s="471"/>
      <c r="G312" s="471"/>
      <c r="H312" s="102" t="s">
        <v>28</v>
      </c>
      <c r="I312" s="472"/>
      <c r="J312" s="473"/>
      <c r="K312" s="24"/>
    </row>
    <row r="313" spans="1:11">
      <c r="A313" s="63">
        <v>9</v>
      </c>
      <c r="B313" s="470" t="s">
        <v>97</v>
      </c>
      <c r="C313" s="470"/>
      <c r="D313" s="470"/>
      <c r="E313" s="471"/>
      <c r="F313" s="471"/>
      <c r="G313" s="471"/>
      <c r="H313" s="102" t="s">
        <v>26</v>
      </c>
      <c r="I313" s="472"/>
      <c r="J313" s="473"/>
      <c r="K313" s="24"/>
    </row>
    <row r="314" spans="1:11" ht="13.8" thickBot="1">
      <c r="A314" s="64">
        <v>8</v>
      </c>
      <c r="B314" s="528" t="s">
        <v>15</v>
      </c>
      <c r="C314" s="528"/>
      <c r="D314" s="528"/>
      <c r="E314" s="529"/>
      <c r="F314" s="529"/>
      <c r="G314" s="529"/>
      <c r="H314" s="130" t="s">
        <v>26</v>
      </c>
      <c r="I314" s="530"/>
      <c r="J314" s="531"/>
      <c r="K314" s="25"/>
    </row>
    <row r="316" spans="1:11" ht="13.8">
      <c r="A316" s="96"/>
      <c r="B316" s="465"/>
      <c r="C316" s="465"/>
      <c r="D316" s="465"/>
      <c r="E316" s="16"/>
      <c r="F316" s="16"/>
      <c r="G316" s="16"/>
      <c r="H316" s="16"/>
      <c r="I316" s="16"/>
      <c r="J316" s="16"/>
      <c r="K316" s="92"/>
    </row>
    <row r="317" spans="1:11" ht="13.8">
      <c r="A317" s="96" t="s">
        <v>193</v>
      </c>
      <c r="B317" s="465" t="s">
        <v>114</v>
      </c>
      <c r="C317" s="466"/>
      <c r="D317" s="466"/>
      <c r="E317" s="466"/>
      <c r="F317" s="466"/>
      <c r="G317" s="466"/>
      <c r="H317" s="466"/>
      <c r="I317" s="466"/>
      <c r="J317" s="106"/>
      <c r="K317" s="92" t="s">
        <v>204</v>
      </c>
    </row>
    <row r="318" spans="1:11" ht="14.4" thickBot="1">
      <c r="A318" s="96"/>
      <c r="B318" s="252"/>
      <c r="C318" s="106"/>
      <c r="D318" s="106"/>
      <c r="E318" s="106"/>
      <c r="F318" s="106"/>
      <c r="G318" s="106"/>
      <c r="H318" s="106"/>
      <c r="I318" s="106"/>
      <c r="J318" s="106"/>
      <c r="K318" s="92"/>
    </row>
    <row r="319" spans="1:11" ht="13.8" thickBot="1">
      <c r="A319" s="16"/>
      <c r="B319" s="467"/>
      <c r="C319" s="468"/>
      <c r="D319" s="468"/>
      <c r="E319" s="468"/>
      <c r="F319" s="580"/>
      <c r="G319" s="125"/>
      <c r="H319" s="463" t="s">
        <v>116</v>
      </c>
      <c r="I319" s="464"/>
      <c r="J319" s="461" t="s">
        <v>203</v>
      </c>
      <c r="K319" s="462"/>
    </row>
    <row r="320" spans="1:11" ht="13.8" thickBot="1">
      <c r="A320" s="126"/>
      <c r="B320" s="536" t="s">
        <v>232</v>
      </c>
      <c r="C320" s="537"/>
      <c r="D320" s="538"/>
      <c r="E320" s="538"/>
      <c r="F320" s="538"/>
      <c r="G320" s="120" t="s">
        <v>27</v>
      </c>
      <c r="H320" s="514"/>
      <c r="I320" s="515"/>
      <c r="J320" s="514"/>
      <c r="K320" s="527"/>
    </row>
    <row r="321" spans="1:11">
      <c r="A321" s="532" t="s">
        <v>87</v>
      </c>
      <c r="B321" s="533"/>
      <c r="C321" s="533"/>
      <c r="D321" s="533"/>
      <c r="E321" s="533"/>
      <c r="F321" s="533"/>
      <c r="G321" s="533"/>
      <c r="H321" s="533"/>
      <c r="I321" s="533"/>
      <c r="J321" s="107"/>
      <c r="K321" s="93"/>
    </row>
    <row r="323" spans="1:11">
      <c r="B323" s="465" t="s">
        <v>510</v>
      </c>
      <c r="C323" s="502"/>
      <c r="D323" s="502"/>
      <c r="E323" s="502"/>
      <c r="F323" s="502"/>
      <c r="G323" s="502"/>
      <c r="H323" s="502"/>
    </row>
    <row r="324" spans="1:11" ht="14.4" thickBot="1">
      <c r="A324" s="94" t="s">
        <v>189</v>
      </c>
      <c r="B324" s="465" t="s">
        <v>82</v>
      </c>
      <c r="C324" s="502"/>
      <c r="D324" s="502"/>
      <c r="E324" s="502"/>
      <c r="F324" s="502"/>
      <c r="G324" s="502"/>
      <c r="H324" s="502"/>
      <c r="I324" s="75"/>
      <c r="J324" s="75"/>
      <c r="K324" s="92" t="s">
        <v>50</v>
      </c>
    </row>
    <row r="325" spans="1:11" ht="13.8" thickBot="1">
      <c r="A325" s="73">
        <v>1</v>
      </c>
      <c r="B325" s="545" t="s">
        <v>59</v>
      </c>
      <c r="C325" s="546"/>
      <c r="D325" s="539" t="s">
        <v>475</v>
      </c>
      <c r="E325" s="562"/>
      <c r="F325" s="562"/>
      <c r="G325" s="562"/>
      <c r="H325" s="562"/>
      <c r="I325" s="562"/>
      <c r="J325" s="562"/>
      <c r="K325" s="541"/>
    </row>
    <row r="326" spans="1:11">
      <c r="A326" s="69">
        <v>2</v>
      </c>
      <c r="B326" s="496" t="s">
        <v>104</v>
      </c>
      <c r="C326" s="542"/>
      <c r="D326" s="17" t="s">
        <v>63</v>
      </c>
      <c r="E326" s="230"/>
      <c r="F326" s="231"/>
      <c r="G326" s="516" t="s">
        <v>483</v>
      </c>
      <c r="H326" s="516"/>
      <c r="I326" s="516"/>
      <c r="J326" s="564"/>
      <c r="K326" s="512"/>
    </row>
    <row r="327" spans="1:11">
      <c r="A327" s="67">
        <v>3</v>
      </c>
      <c r="B327" s="543"/>
      <c r="C327" s="543"/>
      <c r="D327" s="46" t="s">
        <v>64</v>
      </c>
      <c r="E327" s="232"/>
      <c r="F327" s="233"/>
      <c r="G327" s="506" t="s">
        <v>485</v>
      </c>
      <c r="H327" s="506"/>
      <c r="I327" s="506"/>
      <c r="J327" s="565"/>
      <c r="K327" s="489"/>
    </row>
    <row r="328" spans="1:11">
      <c r="A328" s="67">
        <v>4</v>
      </c>
      <c r="B328" s="543"/>
      <c r="C328" s="543"/>
      <c r="D328" s="46" t="s">
        <v>65</v>
      </c>
      <c r="E328" s="232"/>
      <c r="F328" s="233"/>
      <c r="G328" s="506" t="s">
        <v>357</v>
      </c>
      <c r="H328" s="506"/>
      <c r="I328" s="506"/>
      <c r="J328" s="565"/>
      <c r="K328" s="489"/>
    </row>
    <row r="329" spans="1:11" ht="13.8" thickBot="1">
      <c r="A329" s="68">
        <v>5</v>
      </c>
      <c r="B329" s="544"/>
      <c r="C329" s="544"/>
      <c r="D329" s="29" t="s">
        <v>16</v>
      </c>
      <c r="E329" s="235"/>
      <c r="F329" s="236"/>
      <c r="G329" s="566" t="s">
        <v>487</v>
      </c>
      <c r="H329" s="566"/>
      <c r="I329" s="566"/>
      <c r="J329" s="567"/>
      <c r="K329" s="509"/>
    </row>
    <row r="330" spans="1:11">
      <c r="A330" s="72">
        <v>6</v>
      </c>
      <c r="B330" s="547" t="s">
        <v>102</v>
      </c>
      <c r="C330" s="568"/>
      <c r="D330" s="568"/>
      <c r="E330" s="237"/>
      <c r="F330" s="238"/>
      <c r="G330" s="569"/>
      <c r="H330" s="569"/>
      <c r="I330" s="569"/>
      <c r="J330" s="570"/>
      <c r="K330" s="551"/>
    </row>
    <row r="331" spans="1:11">
      <c r="A331" s="67">
        <v>7</v>
      </c>
      <c r="B331" s="490" t="s">
        <v>43</v>
      </c>
      <c r="C331" s="552"/>
      <c r="D331" s="491"/>
      <c r="E331" s="228"/>
      <c r="F331" s="234"/>
      <c r="G331" s="506" t="s">
        <v>277</v>
      </c>
      <c r="H331" s="506"/>
      <c r="I331" s="506"/>
      <c r="J331" s="565"/>
      <c r="K331" s="489"/>
    </row>
    <row r="332" spans="1:11">
      <c r="A332" s="67">
        <v>8</v>
      </c>
      <c r="B332" s="553" t="s">
        <v>106</v>
      </c>
      <c r="C332" s="554"/>
      <c r="D332" s="554"/>
      <c r="E332" s="232"/>
      <c r="F332" s="232"/>
      <c r="G332" s="506" t="s">
        <v>488</v>
      </c>
      <c r="H332" s="506"/>
      <c r="I332" s="506"/>
      <c r="J332" s="565"/>
      <c r="K332" s="489"/>
    </row>
    <row r="333" spans="1:11">
      <c r="A333" s="67">
        <v>9</v>
      </c>
      <c r="B333" s="470" t="s">
        <v>123</v>
      </c>
      <c r="C333" s="554"/>
      <c r="D333" s="554"/>
      <c r="E333" s="232"/>
      <c r="F333" s="232"/>
      <c r="G333" s="506"/>
      <c r="H333" s="506"/>
      <c r="I333" s="506"/>
      <c r="J333" s="565"/>
      <c r="K333" s="489"/>
    </row>
    <row r="334" spans="1:11">
      <c r="A334" s="67">
        <v>10</v>
      </c>
      <c r="B334" s="553" t="s">
        <v>21</v>
      </c>
      <c r="C334" s="543"/>
      <c r="D334" s="543"/>
      <c r="E334" s="232"/>
      <c r="F334" s="232"/>
      <c r="G334" s="506" t="s">
        <v>505</v>
      </c>
      <c r="H334" s="506"/>
      <c r="I334" s="506"/>
      <c r="J334" s="565"/>
      <c r="K334" s="489"/>
    </row>
    <row r="335" spans="1:11" ht="13.8" thickBot="1">
      <c r="A335" s="67">
        <v>11</v>
      </c>
      <c r="B335" s="470" t="s">
        <v>22</v>
      </c>
      <c r="C335" s="554"/>
      <c r="D335" s="554"/>
      <c r="E335" s="232"/>
      <c r="F335" s="232"/>
      <c r="G335" s="645" t="s">
        <v>511</v>
      </c>
      <c r="H335" s="646"/>
      <c r="I335" s="646"/>
      <c r="J335" s="646"/>
      <c r="K335" s="647"/>
    </row>
    <row r="336" spans="1:11">
      <c r="A336" s="69">
        <v>12</v>
      </c>
      <c r="B336" s="496" t="s">
        <v>23</v>
      </c>
      <c r="C336" s="574"/>
      <c r="D336" s="17" t="s">
        <v>18</v>
      </c>
      <c r="E336" s="230"/>
      <c r="F336" s="230"/>
      <c r="G336" s="516" t="s">
        <v>490</v>
      </c>
      <c r="H336" s="516"/>
      <c r="I336" s="516"/>
      <c r="J336" s="564"/>
      <c r="K336" s="512"/>
    </row>
    <row r="337" spans="1:11">
      <c r="A337" s="67">
        <v>13</v>
      </c>
      <c r="B337" s="554"/>
      <c r="C337" s="554"/>
      <c r="D337" s="46" t="s">
        <v>19</v>
      </c>
      <c r="E337" s="232"/>
      <c r="F337" s="232"/>
      <c r="G337" s="506" t="s">
        <v>280</v>
      </c>
      <c r="H337" s="506"/>
      <c r="I337" s="506"/>
      <c r="J337" s="565"/>
      <c r="K337" s="489"/>
    </row>
    <row r="338" spans="1:11">
      <c r="A338" s="67">
        <v>14</v>
      </c>
      <c r="B338" s="554"/>
      <c r="C338" s="554"/>
      <c r="D338" s="46" t="s">
        <v>44</v>
      </c>
      <c r="E338" s="232"/>
      <c r="F338" s="232"/>
      <c r="G338" s="641" t="s">
        <v>500</v>
      </c>
      <c r="H338" s="506"/>
      <c r="I338" s="506"/>
      <c r="J338" s="565"/>
      <c r="K338" s="489"/>
    </row>
    <row r="339" spans="1:11" ht="13.8" thickBot="1">
      <c r="A339" s="68">
        <v>15</v>
      </c>
      <c r="B339" s="575"/>
      <c r="C339" s="575"/>
      <c r="D339" s="29" t="s">
        <v>17</v>
      </c>
      <c r="E339" s="235"/>
      <c r="F339" s="235"/>
      <c r="G339" s="642" t="s">
        <v>492</v>
      </c>
      <c r="H339" s="566"/>
      <c r="I339" s="566"/>
      <c r="J339" s="567"/>
      <c r="K339" s="509"/>
    </row>
    <row r="340" spans="1:11" ht="14.4" thickBot="1">
      <c r="A340" s="94" t="s">
        <v>190</v>
      </c>
      <c r="B340" s="494" t="s">
        <v>83</v>
      </c>
      <c r="C340" s="344"/>
      <c r="D340" s="344"/>
      <c r="E340" s="344"/>
      <c r="F340" s="344"/>
      <c r="G340" s="344"/>
      <c r="H340" s="344"/>
      <c r="I340" s="344"/>
      <c r="J340" s="101"/>
      <c r="K340" s="92" t="s">
        <v>51</v>
      </c>
    </row>
    <row r="341" spans="1:11">
      <c r="A341" s="31">
        <v>1</v>
      </c>
      <c r="B341" s="496" t="s">
        <v>107</v>
      </c>
      <c r="C341" s="496"/>
      <c r="D341" s="17" t="s">
        <v>108</v>
      </c>
      <c r="E341" s="230"/>
      <c r="F341" s="230"/>
      <c r="G341" s="516" t="s">
        <v>493</v>
      </c>
      <c r="H341" s="516"/>
      <c r="I341" s="516"/>
      <c r="J341" s="516"/>
      <c r="K341" s="512"/>
    </row>
    <row r="342" spans="1:11">
      <c r="A342" s="115">
        <v>2</v>
      </c>
      <c r="B342" s="500" t="s">
        <v>109</v>
      </c>
      <c r="C342" s="501"/>
      <c r="D342" s="46" t="s">
        <v>111</v>
      </c>
      <c r="E342" s="109"/>
      <c r="F342" s="109"/>
      <c r="G342" s="506" t="s">
        <v>494</v>
      </c>
      <c r="H342" s="506"/>
      <c r="I342" s="506"/>
      <c r="J342" s="506"/>
      <c r="K342" s="489"/>
    </row>
    <row r="343" spans="1:11">
      <c r="A343" s="67">
        <v>3</v>
      </c>
      <c r="B343" s="490" t="s">
        <v>40</v>
      </c>
      <c r="C343" s="491"/>
      <c r="D343" s="46" t="s">
        <v>95</v>
      </c>
      <c r="E343" s="46"/>
      <c r="F343" s="14"/>
      <c r="G343" s="579"/>
      <c r="H343" s="504"/>
      <c r="I343" s="504"/>
      <c r="J343" s="504"/>
      <c r="K343" s="505"/>
    </row>
    <row r="344" spans="1:11">
      <c r="A344" s="67">
        <v>4</v>
      </c>
      <c r="B344" s="492"/>
      <c r="C344" s="356"/>
      <c r="D344" s="46" t="s">
        <v>93</v>
      </c>
      <c r="E344" s="258"/>
      <c r="F344" s="111"/>
      <c r="G344" s="506" t="s">
        <v>495</v>
      </c>
      <c r="H344" s="506"/>
      <c r="I344" s="506"/>
      <c r="J344" s="506"/>
      <c r="K344" s="489"/>
    </row>
    <row r="345" spans="1:11">
      <c r="A345" s="67">
        <v>5</v>
      </c>
      <c r="B345" s="492"/>
      <c r="C345" s="356"/>
      <c r="D345" s="470" t="s">
        <v>96</v>
      </c>
      <c r="E345" s="470"/>
      <c r="F345" s="14"/>
      <c r="G345" s="506"/>
      <c r="H345" s="506"/>
      <c r="I345" s="506"/>
      <c r="J345" s="506"/>
      <c r="K345" s="489"/>
    </row>
    <row r="346" spans="1:11">
      <c r="A346" s="67">
        <v>6</v>
      </c>
      <c r="B346" s="492"/>
      <c r="C346" s="356"/>
      <c r="D346" s="46" t="s">
        <v>94</v>
      </c>
      <c r="E346" s="46"/>
      <c r="F346" s="14"/>
      <c r="G346" s="506"/>
      <c r="H346" s="471"/>
      <c r="I346" s="471"/>
      <c r="J346" s="471"/>
      <c r="K346" s="489"/>
    </row>
    <row r="347" spans="1:11" ht="13.8" thickBot="1">
      <c r="A347" s="68">
        <v>7</v>
      </c>
      <c r="B347" s="493"/>
      <c r="C347" s="358"/>
      <c r="D347" s="117" t="s">
        <v>49</v>
      </c>
      <c r="E347" s="117"/>
      <c r="F347" s="116"/>
      <c r="G347" s="566" t="s">
        <v>494</v>
      </c>
      <c r="H347" s="566"/>
      <c r="I347" s="566"/>
      <c r="J347" s="566"/>
      <c r="K347" s="509"/>
    </row>
    <row r="348" spans="1:11">
      <c r="A348" s="88"/>
      <c r="B348" s="18"/>
      <c r="C348" s="18"/>
      <c r="D348" s="89"/>
      <c r="E348" s="89"/>
      <c r="F348" s="90"/>
      <c r="G348" s="99"/>
      <c r="H348" s="99"/>
      <c r="I348" s="99"/>
      <c r="J348" s="99"/>
      <c r="K348" s="30"/>
    </row>
    <row r="349" spans="1:11">
      <c r="A349" s="507"/>
      <c r="B349" s="507"/>
      <c r="C349" s="507"/>
      <c r="D349" s="507"/>
      <c r="E349" s="507"/>
      <c r="F349" s="507"/>
      <c r="G349" s="507"/>
      <c r="H349" s="507"/>
      <c r="I349" s="507"/>
      <c r="J349" s="22"/>
      <c r="K349" s="91"/>
    </row>
    <row r="350" spans="1:11" ht="14.4" thickBot="1">
      <c r="A350" s="122" t="s">
        <v>191</v>
      </c>
      <c r="B350" s="560" t="s">
        <v>41</v>
      </c>
      <c r="C350" s="344"/>
      <c r="D350" s="344"/>
      <c r="E350" s="344"/>
      <c r="F350" s="344"/>
      <c r="G350" s="344"/>
      <c r="H350" s="344"/>
      <c r="I350" s="344"/>
      <c r="J350" s="108"/>
      <c r="K350" s="92" t="s">
        <v>52</v>
      </c>
    </row>
    <row r="351" spans="1:11">
      <c r="A351" s="556"/>
      <c r="B351" s="519" t="s">
        <v>45</v>
      </c>
      <c r="C351" s="520"/>
      <c r="D351" s="520"/>
      <c r="E351" s="520"/>
      <c r="F351" s="520"/>
      <c r="G351" s="521"/>
      <c r="H351" s="517" t="s">
        <v>73</v>
      </c>
      <c r="I351" s="558" t="s">
        <v>74</v>
      </c>
      <c r="J351" s="525" t="s">
        <v>46</v>
      </c>
      <c r="K351" s="482" t="s">
        <v>100</v>
      </c>
    </row>
    <row r="352" spans="1:11" ht="13.8" thickBot="1">
      <c r="A352" s="557"/>
      <c r="B352" s="522"/>
      <c r="C352" s="523"/>
      <c r="D352" s="523"/>
      <c r="E352" s="523"/>
      <c r="F352" s="523"/>
      <c r="G352" s="524"/>
      <c r="H352" s="518"/>
      <c r="I352" s="559"/>
      <c r="J352" s="526"/>
      <c r="K352" s="483"/>
    </row>
    <row r="353" spans="1:11">
      <c r="A353" s="79">
        <v>1</v>
      </c>
      <c r="B353" s="485" t="s">
        <v>0</v>
      </c>
      <c r="C353" s="486"/>
      <c r="D353" s="486"/>
      <c r="E353" s="486"/>
      <c r="F353" s="486"/>
      <c r="G353" s="487"/>
      <c r="H353" s="259" t="s">
        <v>461</v>
      </c>
      <c r="I353" s="259" t="s">
        <v>497</v>
      </c>
      <c r="J353" s="103"/>
      <c r="K353" s="81"/>
    </row>
    <row r="354" spans="1:11">
      <c r="A354" s="61">
        <v>2</v>
      </c>
      <c r="B354" s="454" t="s">
        <v>1</v>
      </c>
      <c r="C354" s="455"/>
      <c r="D354" s="455"/>
      <c r="E354" s="455"/>
      <c r="F354" s="455"/>
      <c r="G354" s="456"/>
      <c r="H354" s="260" t="s">
        <v>461</v>
      </c>
      <c r="I354" s="260" t="s">
        <v>497</v>
      </c>
      <c r="J354" s="104"/>
      <c r="K354" s="26"/>
    </row>
    <row r="355" spans="1:11">
      <c r="A355" s="61">
        <v>3</v>
      </c>
      <c r="B355" s="454" t="s">
        <v>2</v>
      </c>
      <c r="C355" s="455"/>
      <c r="D355" s="455"/>
      <c r="E355" s="455"/>
      <c r="F355" s="455"/>
      <c r="G355" s="456"/>
      <c r="H355" s="260" t="s">
        <v>461</v>
      </c>
      <c r="I355" s="260" t="s">
        <v>497</v>
      </c>
      <c r="J355" s="104"/>
      <c r="K355" s="26"/>
    </row>
    <row r="356" spans="1:11">
      <c r="A356" s="61">
        <v>4</v>
      </c>
      <c r="B356" s="454" t="s">
        <v>3</v>
      </c>
      <c r="C356" s="455"/>
      <c r="D356" s="455"/>
      <c r="E356" s="455"/>
      <c r="F356" s="455"/>
      <c r="G356" s="456"/>
      <c r="H356" s="260" t="s">
        <v>497</v>
      </c>
      <c r="I356" s="260" t="s">
        <v>461</v>
      </c>
      <c r="J356" s="104"/>
      <c r="K356" s="26"/>
    </row>
    <row r="357" spans="1:11">
      <c r="A357" s="61">
        <v>5</v>
      </c>
      <c r="B357" s="454" t="s">
        <v>135</v>
      </c>
      <c r="C357" s="455"/>
      <c r="D357" s="455"/>
      <c r="E357" s="455"/>
      <c r="F357" s="455"/>
      <c r="G357" s="456"/>
      <c r="H357" s="260" t="s">
        <v>461</v>
      </c>
      <c r="I357" s="260" t="s">
        <v>497</v>
      </c>
      <c r="J357" s="104"/>
      <c r="K357" s="26"/>
    </row>
    <row r="358" spans="1:11">
      <c r="A358" s="61">
        <v>6</v>
      </c>
      <c r="B358" s="454" t="s">
        <v>136</v>
      </c>
      <c r="C358" s="455"/>
      <c r="D358" s="455"/>
      <c r="E358" s="455"/>
      <c r="F358" s="455"/>
      <c r="G358" s="456"/>
      <c r="H358" s="5"/>
      <c r="I358" s="5"/>
      <c r="J358" s="104"/>
      <c r="K358" s="26"/>
    </row>
    <row r="359" spans="1:11">
      <c r="A359" s="61">
        <v>7</v>
      </c>
      <c r="B359" s="454" t="s">
        <v>137</v>
      </c>
      <c r="C359" s="455"/>
      <c r="D359" s="455"/>
      <c r="E359" s="455"/>
      <c r="F359" s="455"/>
      <c r="G359" s="456"/>
      <c r="H359" s="5"/>
      <c r="I359" s="5"/>
      <c r="J359" s="104"/>
      <c r="K359" s="26"/>
    </row>
    <row r="360" spans="1:11">
      <c r="A360" s="61">
        <v>8</v>
      </c>
      <c r="B360" s="454" t="s">
        <v>138</v>
      </c>
      <c r="C360" s="455"/>
      <c r="D360" s="455"/>
      <c r="E360" s="455"/>
      <c r="F360" s="455"/>
      <c r="G360" s="456"/>
      <c r="H360" s="5"/>
      <c r="I360" s="5"/>
      <c r="J360" s="104"/>
      <c r="K360" s="26"/>
    </row>
    <row r="361" spans="1:11">
      <c r="A361" s="61">
        <v>9</v>
      </c>
      <c r="B361" s="454" t="s">
        <v>4</v>
      </c>
      <c r="C361" s="455"/>
      <c r="D361" s="455"/>
      <c r="E361" s="455"/>
      <c r="F361" s="455"/>
      <c r="G361" s="456"/>
      <c r="H361" s="5"/>
      <c r="I361" s="5"/>
      <c r="J361" s="104"/>
      <c r="K361" s="26"/>
    </row>
    <row r="362" spans="1:11">
      <c r="A362" s="61">
        <v>10</v>
      </c>
      <c r="B362" s="454" t="s">
        <v>139</v>
      </c>
      <c r="C362" s="455"/>
      <c r="D362" s="455"/>
      <c r="E362" s="455"/>
      <c r="F362" s="455"/>
      <c r="G362" s="456"/>
      <c r="H362" s="5"/>
      <c r="I362" s="5"/>
      <c r="J362" s="104"/>
      <c r="K362" s="26"/>
    </row>
    <row r="363" spans="1:11">
      <c r="A363" s="61">
        <v>11</v>
      </c>
      <c r="B363" s="454" t="s">
        <v>5</v>
      </c>
      <c r="C363" s="455"/>
      <c r="D363" s="455"/>
      <c r="E363" s="455"/>
      <c r="F363" s="455"/>
      <c r="G363" s="456"/>
      <c r="H363" s="5"/>
      <c r="I363" s="5"/>
      <c r="J363" s="104"/>
      <c r="K363" s="26"/>
    </row>
    <row r="364" spans="1:11">
      <c r="A364" s="61">
        <v>12</v>
      </c>
      <c r="B364" s="480" t="s">
        <v>6</v>
      </c>
      <c r="C364" s="481"/>
      <c r="D364" s="481"/>
      <c r="E364" s="481"/>
      <c r="F364" s="481"/>
      <c r="G364" s="456"/>
      <c r="H364" s="5"/>
      <c r="I364" s="5"/>
      <c r="J364" s="104"/>
      <c r="K364" s="26"/>
    </row>
    <row r="365" spans="1:11" ht="13.8" thickBot="1">
      <c r="A365" s="62">
        <v>13</v>
      </c>
      <c r="B365" s="451"/>
      <c r="C365" s="452"/>
      <c r="D365" s="452"/>
      <c r="E365" s="452"/>
      <c r="F365" s="452"/>
      <c r="G365" s="453"/>
      <c r="H365" s="27"/>
      <c r="I365" s="27"/>
      <c r="J365" s="105"/>
      <c r="K365" s="28"/>
    </row>
    <row r="366" spans="1:11">
      <c r="A366" s="22"/>
      <c r="B366" s="23"/>
      <c r="C366" s="23"/>
      <c r="D366" s="23"/>
      <c r="E366" s="23"/>
      <c r="F366" s="23"/>
      <c r="G366" s="23"/>
      <c r="H366" s="23"/>
      <c r="I366" s="23"/>
      <c r="J366" s="23"/>
    </row>
    <row r="367" spans="1:11" ht="14.4" thickBot="1">
      <c r="A367" s="96" t="s">
        <v>192</v>
      </c>
      <c r="B367" s="373" t="s">
        <v>42</v>
      </c>
      <c r="C367" s="484"/>
      <c r="D367" s="484"/>
      <c r="E367" s="484"/>
      <c r="F367" s="484"/>
      <c r="G367" s="484"/>
      <c r="H367" s="484"/>
      <c r="I367" s="484"/>
      <c r="J367" s="18"/>
      <c r="K367" s="92" t="s">
        <v>53</v>
      </c>
    </row>
    <row r="368" spans="1:11" ht="27" thickBot="1">
      <c r="A368" s="51"/>
      <c r="B368" s="457" t="s">
        <v>30</v>
      </c>
      <c r="C368" s="458"/>
      <c r="D368" s="458"/>
      <c r="E368" s="459"/>
      <c r="F368" s="459"/>
      <c r="G368" s="460"/>
      <c r="H368" s="56" t="s">
        <v>39</v>
      </c>
      <c r="I368" s="643" t="s">
        <v>234</v>
      </c>
      <c r="J368" s="479"/>
      <c r="K368" s="261" t="s">
        <v>258</v>
      </c>
    </row>
    <row r="369" spans="1:11">
      <c r="A369" s="118">
        <v>1</v>
      </c>
      <c r="B369" s="474" t="s">
        <v>13</v>
      </c>
      <c r="C369" s="474"/>
      <c r="D369" s="474"/>
      <c r="E369" s="475"/>
      <c r="F369" s="475"/>
      <c r="G369" s="475"/>
      <c r="H369" s="110" t="s">
        <v>31</v>
      </c>
      <c r="I369" s="476"/>
      <c r="J369" s="477"/>
      <c r="K369" s="119"/>
    </row>
    <row r="370" spans="1:11">
      <c r="A370" s="63">
        <v>2</v>
      </c>
      <c r="B370" s="470" t="s">
        <v>12</v>
      </c>
      <c r="C370" s="470"/>
      <c r="D370" s="470"/>
      <c r="E370" s="471"/>
      <c r="F370" s="471"/>
      <c r="G370" s="471"/>
      <c r="H370" s="102" t="s">
        <v>32</v>
      </c>
      <c r="I370" s="472"/>
      <c r="J370" s="473"/>
      <c r="K370" s="24"/>
    </row>
    <row r="371" spans="1:11">
      <c r="A371" s="63">
        <v>3</v>
      </c>
      <c r="B371" s="470" t="s">
        <v>10</v>
      </c>
      <c r="C371" s="470"/>
      <c r="D371" s="470"/>
      <c r="E371" s="471"/>
      <c r="F371" s="471"/>
      <c r="G371" s="471"/>
      <c r="H371" s="102" t="s">
        <v>31</v>
      </c>
      <c r="I371" s="472"/>
      <c r="J371" s="473"/>
      <c r="K371" s="24"/>
    </row>
    <row r="372" spans="1:11">
      <c r="A372" s="63">
        <v>4</v>
      </c>
      <c r="B372" s="470" t="s">
        <v>81</v>
      </c>
      <c r="C372" s="470"/>
      <c r="D372" s="470"/>
      <c r="E372" s="471"/>
      <c r="F372" s="471"/>
      <c r="G372" s="471"/>
      <c r="H372" s="102" t="s">
        <v>31</v>
      </c>
      <c r="I372" s="472"/>
      <c r="J372" s="473"/>
      <c r="K372" s="24"/>
    </row>
    <row r="373" spans="1:11">
      <c r="A373" s="63">
        <v>5</v>
      </c>
      <c r="B373" s="470" t="s">
        <v>11</v>
      </c>
      <c r="C373" s="470"/>
      <c r="D373" s="470"/>
      <c r="E373" s="471"/>
      <c r="F373" s="471"/>
      <c r="G373" s="471"/>
      <c r="H373" s="102" t="s">
        <v>31</v>
      </c>
      <c r="I373" s="472"/>
      <c r="J373" s="473"/>
      <c r="K373" s="24"/>
    </row>
    <row r="374" spans="1:11">
      <c r="A374" s="63">
        <v>6</v>
      </c>
      <c r="B374" s="534" t="s">
        <v>14</v>
      </c>
      <c r="C374" s="535"/>
      <c r="D374" s="535"/>
      <c r="E374" s="471"/>
      <c r="F374" s="471"/>
      <c r="G374" s="471"/>
      <c r="H374" s="102" t="s">
        <v>31</v>
      </c>
      <c r="I374" s="472"/>
      <c r="J374" s="473"/>
      <c r="K374" s="24"/>
    </row>
    <row r="375" spans="1:11">
      <c r="A375" s="63">
        <v>7</v>
      </c>
      <c r="B375" s="534" t="s">
        <v>85</v>
      </c>
      <c r="C375" s="535"/>
      <c r="D375" s="535"/>
      <c r="E375" s="471"/>
      <c r="F375" s="471"/>
      <c r="G375" s="471"/>
      <c r="H375" s="102" t="s">
        <v>28</v>
      </c>
      <c r="I375" s="472"/>
      <c r="J375" s="473"/>
      <c r="K375" s="24"/>
    </row>
    <row r="376" spans="1:11">
      <c r="A376" s="63">
        <v>9</v>
      </c>
      <c r="B376" s="470" t="s">
        <v>97</v>
      </c>
      <c r="C376" s="470"/>
      <c r="D376" s="470"/>
      <c r="E376" s="471"/>
      <c r="F376" s="471"/>
      <c r="G376" s="471"/>
      <c r="H376" s="102" t="s">
        <v>26</v>
      </c>
      <c r="I376" s="472"/>
      <c r="J376" s="473"/>
      <c r="K376" s="24"/>
    </row>
    <row r="377" spans="1:11" ht="13.8" thickBot="1">
      <c r="A377" s="64">
        <v>8</v>
      </c>
      <c r="B377" s="528" t="s">
        <v>15</v>
      </c>
      <c r="C377" s="528"/>
      <c r="D377" s="528"/>
      <c r="E377" s="529"/>
      <c r="F377" s="529"/>
      <c r="G377" s="529"/>
      <c r="H377" s="130" t="s">
        <v>26</v>
      </c>
      <c r="I377" s="530"/>
      <c r="J377" s="531"/>
      <c r="K377" s="25"/>
    </row>
    <row r="379" spans="1:11" ht="13.8">
      <c r="A379" s="96"/>
      <c r="B379" s="465"/>
      <c r="C379" s="465"/>
      <c r="D379" s="465"/>
      <c r="E379" s="16"/>
      <c r="F379" s="16"/>
      <c r="G379" s="16"/>
      <c r="H379" s="16"/>
      <c r="I379" s="16"/>
      <c r="J379" s="16"/>
      <c r="K379" s="92"/>
    </row>
    <row r="380" spans="1:11" ht="14.4" thickBot="1">
      <c r="A380" s="96" t="s">
        <v>193</v>
      </c>
      <c r="B380" s="465" t="s">
        <v>114</v>
      </c>
      <c r="C380" s="466"/>
      <c r="D380" s="466"/>
      <c r="E380" s="466"/>
      <c r="F380" s="466"/>
      <c r="G380" s="466"/>
      <c r="H380" s="466"/>
      <c r="I380" s="466"/>
      <c r="J380" s="106"/>
      <c r="K380" s="92" t="s">
        <v>204</v>
      </c>
    </row>
    <row r="381" spans="1:11" ht="13.8" thickBot="1">
      <c r="A381" s="16"/>
      <c r="B381" s="467"/>
      <c r="C381" s="468"/>
      <c r="D381" s="468"/>
      <c r="E381" s="468"/>
      <c r="F381" s="580"/>
      <c r="G381" s="125"/>
      <c r="H381" s="463" t="s">
        <v>116</v>
      </c>
      <c r="I381" s="464"/>
      <c r="J381" s="461" t="s">
        <v>203</v>
      </c>
      <c r="K381" s="462"/>
    </row>
    <row r="382" spans="1:11" ht="13.8" thickBot="1">
      <c r="A382" s="126"/>
      <c r="B382" s="536" t="s">
        <v>232</v>
      </c>
      <c r="C382" s="537"/>
      <c r="D382" s="538"/>
      <c r="E382" s="538"/>
      <c r="F382" s="538"/>
      <c r="G382" s="120" t="s">
        <v>27</v>
      </c>
      <c r="H382" s="514"/>
      <c r="I382" s="515"/>
      <c r="J382" s="514"/>
      <c r="K382" s="527"/>
    </row>
    <row r="383" spans="1:11">
      <c r="A383" s="532" t="s">
        <v>87</v>
      </c>
      <c r="B383" s="533"/>
      <c r="C383" s="533"/>
      <c r="D383" s="533"/>
      <c r="E383" s="533"/>
      <c r="F383" s="533"/>
      <c r="G383" s="533"/>
      <c r="H383" s="533"/>
      <c r="I383" s="533"/>
      <c r="J383" s="107"/>
      <c r="K383" s="93"/>
    </row>
    <row r="385" spans="1:11">
      <c r="B385" s="465" t="s">
        <v>512</v>
      </c>
      <c r="C385" s="502"/>
      <c r="D385" s="502"/>
      <c r="E385" s="502"/>
      <c r="F385" s="502"/>
      <c r="G385" s="502"/>
      <c r="H385" s="502"/>
    </row>
    <row r="386" spans="1:11" ht="14.4" thickBot="1">
      <c r="A386" s="94" t="s">
        <v>189</v>
      </c>
      <c r="B386" s="465" t="s">
        <v>82</v>
      </c>
      <c r="C386" s="502"/>
      <c r="D386" s="502"/>
      <c r="E386" s="502"/>
      <c r="F386" s="502"/>
      <c r="G386" s="502"/>
      <c r="H386" s="502"/>
      <c r="I386" s="75"/>
      <c r="J386" s="75"/>
      <c r="K386" s="92" t="s">
        <v>50</v>
      </c>
    </row>
    <row r="387" spans="1:11" ht="13.8" thickBot="1">
      <c r="A387" s="73">
        <v>1</v>
      </c>
      <c r="B387" s="545" t="s">
        <v>59</v>
      </c>
      <c r="C387" s="546"/>
      <c r="D387" s="539" t="s">
        <v>476</v>
      </c>
      <c r="E387" s="562"/>
      <c r="F387" s="562"/>
      <c r="G387" s="562"/>
      <c r="H387" s="562"/>
      <c r="I387" s="562"/>
      <c r="J387" s="562"/>
      <c r="K387" s="541"/>
    </row>
    <row r="388" spans="1:11">
      <c r="A388" s="69">
        <v>2</v>
      </c>
      <c r="B388" s="496" t="s">
        <v>104</v>
      </c>
      <c r="C388" s="542"/>
      <c r="D388" s="17" t="s">
        <v>63</v>
      </c>
      <c r="E388" s="230"/>
      <c r="F388" s="231"/>
      <c r="G388" s="516" t="s">
        <v>483</v>
      </c>
      <c r="H388" s="516"/>
      <c r="I388" s="516"/>
      <c r="J388" s="564"/>
      <c r="K388" s="512"/>
    </row>
    <row r="389" spans="1:11">
      <c r="A389" s="67">
        <v>3</v>
      </c>
      <c r="B389" s="543"/>
      <c r="C389" s="543"/>
      <c r="D389" s="46" t="s">
        <v>64</v>
      </c>
      <c r="E389" s="232"/>
      <c r="F389" s="233"/>
      <c r="G389" s="506" t="s">
        <v>485</v>
      </c>
      <c r="H389" s="506"/>
      <c r="I389" s="506"/>
      <c r="J389" s="565"/>
      <c r="K389" s="489"/>
    </row>
    <row r="390" spans="1:11">
      <c r="A390" s="67">
        <v>4</v>
      </c>
      <c r="B390" s="543"/>
      <c r="C390" s="543"/>
      <c r="D390" s="46" t="s">
        <v>65</v>
      </c>
      <c r="E390" s="232"/>
      <c r="F390" s="233"/>
      <c r="G390" s="506" t="s">
        <v>357</v>
      </c>
      <c r="H390" s="506"/>
      <c r="I390" s="506"/>
      <c r="J390" s="565"/>
      <c r="K390" s="489"/>
    </row>
    <row r="391" spans="1:11" ht="13.8" thickBot="1">
      <c r="A391" s="68">
        <v>5</v>
      </c>
      <c r="B391" s="544"/>
      <c r="C391" s="544"/>
      <c r="D391" s="29" t="s">
        <v>16</v>
      </c>
      <c r="E391" s="235"/>
      <c r="F391" s="236"/>
      <c r="G391" s="566" t="s">
        <v>487</v>
      </c>
      <c r="H391" s="566"/>
      <c r="I391" s="566"/>
      <c r="J391" s="567"/>
      <c r="K391" s="509"/>
    </row>
    <row r="392" spans="1:11">
      <c r="A392" s="72">
        <v>6</v>
      </c>
      <c r="B392" s="547" t="s">
        <v>102</v>
      </c>
      <c r="C392" s="568"/>
      <c r="D392" s="568"/>
      <c r="E392" s="237"/>
      <c r="F392" s="238"/>
      <c r="G392" s="569"/>
      <c r="H392" s="569"/>
      <c r="I392" s="569"/>
      <c r="J392" s="570"/>
      <c r="K392" s="551"/>
    </row>
    <row r="393" spans="1:11">
      <c r="A393" s="67">
        <v>7</v>
      </c>
      <c r="B393" s="490" t="s">
        <v>43</v>
      </c>
      <c r="C393" s="552"/>
      <c r="D393" s="491"/>
      <c r="E393" s="228"/>
      <c r="F393" s="234"/>
      <c r="G393" s="506" t="s">
        <v>277</v>
      </c>
      <c r="H393" s="506"/>
      <c r="I393" s="506"/>
      <c r="J393" s="565"/>
      <c r="K393" s="489"/>
    </row>
    <row r="394" spans="1:11">
      <c r="A394" s="67">
        <v>8</v>
      </c>
      <c r="B394" s="553" t="s">
        <v>106</v>
      </c>
      <c r="C394" s="554"/>
      <c r="D394" s="554"/>
      <c r="E394" s="232"/>
      <c r="F394" s="232"/>
      <c r="G394" s="506" t="s">
        <v>488</v>
      </c>
      <c r="H394" s="506"/>
      <c r="I394" s="506"/>
      <c r="J394" s="565"/>
      <c r="K394" s="489"/>
    </row>
    <row r="395" spans="1:11">
      <c r="A395" s="67">
        <v>9</v>
      </c>
      <c r="B395" s="470" t="s">
        <v>123</v>
      </c>
      <c r="C395" s="554"/>
      <c r="D395" s="554"/>
      <c r="E395" s="232"/>
      <c r="F395" s="232"/>
      <c r="G395" s="506"/>
      <c r="H395" s="506"/>
      <c r="I395" s="506"/>
      <c r="J395" s="565"/>
      <c r="K395" s="489"/>
    </row>
    <row r="396" spans="1:11">
      <c r="A396" s="67">
        <v>10</v>
      </c>
      <c r="B396" s="553" t="s">
        <v>21</v>
      </c>
      <c r="C396" s="543"/>
      <c r="D396" s="543"/>
      <c r="E396" s="232"/>
      <c r="F396" s="232"/>
      <c r="G396" s="565" t="s">
        <v>513</v>
      </c>
      <c r="H396" s="648"/>
      <c r="I396" s="648"/>
      <c r="J396" s="648"/>
      <c r="K396" s="649"/>
    </row>
    <row r="397" spans="1:11" ht="13.8" thickBot="1">
      <c r="A397" s="67">
        <v>11</v>
      </c>
      <c r="B397" s="470" t="s">
        <v>22</v>
      </c>
      <c r="C397" s="554"/>
      <c r="D397" s="554"/>
      <c r="E397" s="232"/>
      <c r="F397" s="232"/>
      <c r="G397" s="506" t="s">
        <v>514</v>
      </c>
      <c r="H397" s="506"/>
      <c r="I397" s="506"/>
      <c r="J397" s="565"/>
      <c r="K397" s="489"/>
    </row>
    <row r="398" spans="1:11">
      <c r="A398" s="69">
        <v>12</v>
      </c>
      <c r="B398" s="496" t="s">
        <v>23</v>
      </c>
      <c r="C398" s="574"/>
      <c r="D398" s="17" t="s">
        <v>18</v>
      </c>
      <c r="E398" s="230"/>
      <c r="F398" s="230"/>
      <c r="G398" s="516" t="s">
        <v>490</v>
      </c>
      <c r="H398" s="516"/>
      <c r="I398" s="516"/>
      <c r="J398" s="564"/>
      <c r="K398" s="512"/>
    </row>
    <row r="399" spans="1:11">
      <c r="A399" s="67">
        <v>13</v>
      </c>
      <c r="B399" s="554"/>
      <c r="C399" s="554"/>
      <c r="D399" s="46" t="s">
        <v>19</v>
      </c>
      <c r="E399" s="232"/>
      <c r="F399" s="232"/>
      <c r="G399" s="506" t="s">
        <v>280</v>
      </c>
      <c r="H399" s="506"/>
      <c r="I399" s="506"/>
      <c r="J399" s="565"/>
      <c r="K399" s="489"/>
    </row>
    <row r="400" spans="1:11">
      <c r="A400" s="67">
        <v>14</v>
      </c>
      <c r="B400" s="554"/>
      <c r="C400" s="554"/>
      <c r="D400" s="46" t="s">
        <v>44</v>
      </c>
      <c r="E400" s="232"/>
      <c r="F400" s="232"/>
      <c r="G400" s="641" t="s">
        <v>500</v>
      </c>
      <c r="H400" s="506"/>
      <c r="I400" s="506"/>
      <c r="J400" s="565"/>
      <c r="K400" s="489"/>
    </row>
    <row r="401" spans="1:11" ht="13.8" thickBot="1">
      <c r="A401" s="68">
        <v>15</v>
      </c>
      <c r="B401" s="575"/>
      <c r="C401" s="575"/>
      <c r="D401" s="29" t="s">
        <v>17</v>
      </c>
      <c r="E401" s="235"/>
      <c r="F401" s="235"/>
      <c r="G401" s="642" t="s">
        <v>492</v>
      </c>
      <c r="H401" s="566"/>
      <c r="I401" s="566"/>
      <c r="J401" s="567"/>
      <c r="K401" s="509"/>
    </row>
    <row r="402" spans="1:11" ht="14.4" thickBot="1">
      <c r="A402" s="94" t="s">
        <v>190</v>
      </c>
      <c r="B402" s="494" t="s">
        <v>83</v>
      </c>
      <c r="C402" s="344"/>
      <c r="D402" s="344"/>
      <c r="E402" s="344"/>
      <c r="F402" s="344"/>
      <c r="G402" s="344"/>
      <c r="H402" s="344"/>
      <c r="I402" s="344"/>
      <c r="J402" s="101"/>
      <c r="K402" s="92" t="s">
        <v>51</v>
      </c>
    </row>
    <row r="403" spans="1:11">
      <c r="A403" s="31">
        <v>1</v>
      </c>
      <c r="B403" s="496" t="s">
        <v>107</v>
      </c>
      <c r="C403" s="496"/>
      <c r="D403" s="17" t="s">
        <v>108</v>
      </c>
      <c r="E403" s="230"/>
      <c r="F403" s="230"/>
      <c r="G403" s="516" t="s">
        <v>493</v>
      </c>
      <c r="H403" s="516"/>
      <c r="I403" s="516"/>
      <c r="J403" s="516"/>
      <c r="K403" s="512"/>
    </row>
    <row r="404" spans="1:11">
      <c r="A404" s="115">
        <v>2</v>
      </c>
      <c r="B404" s="500" t="s">
        <v>109</v>
      </c>
      <c r="C404" s="501"/>
      <c r="D404" s="46" t="s">
        <v>111</v>
      </c>
      <c r="E404" s="109"/>
      <c r="F404" s="109"/>
      <c r="G404" s="506" t="s">
        <v>494</v>
      </c>
      <c r="H404" s="506"/>
      <c r="I404" s="506"/>
      <c r="J404" s="506"/>
      <c r="K404" s="489"/>
    </row>
    <row r="405" spans="1:11">
      <c r="A405" s="67">
        <v>3</v>
      </c>
      <c r="B405" s="490" t="s">
        <v>40</v>
      </c>
      <c r="C405" s="491"/>
      <c r="D405" s="46" t="s">
        <v>95</v>
      </c>
      <c r="E405" s="46"/>
      <c r="F405" s="14"/>
      <c r="G405" s="579"/>
      <c r="H405" s="504"/>
      <c r="I405" s="504"/>
      <c r="J405" s="504"/>
      <c r="K405" s="505"/>
    </row>
    <row r="406" spans="1:11">
      <c r="A406" s="67">
        <v>4</v>
      </c>
      <c r="B406" s="492"/>
      <c r="C406" s="356"/>
      <c r="D406" s="46" t="s">
        <v>93</v>
      </c>
      <c r="E406" s="258"/>
      <c r="F406" s="111"/>
      <c r="G406" s="506" t="s">
        <v>495</v>
      </c>
      <c r="H406" s="506"/>
      <c r="I406" s="506"/>
      <c r="J406" s="506"/>
      <c r="K406" s="489"/>
    </row>
    <row r="407" spans="1:11">
      <c r="A407" s="67">
        <v>5</v>
      </c>
      <c r="B407" s="492"/>
      <c r="C407" s="356"/>
      <c r="D407" s="470" t="s">
        <v>96</v>
      </c>
      <c r="E407" s="470"/>
      <c r="F407" s="14"/>
      <c r="G407" s="506"/>
      <c r="H407" s="506"/>
      <c r="I407" s="506"/>
      <c r="J407" s="506"/>
      <c r="K407" s="489"/>
    </row>
    <row r="408" spans="1:11">
      <c r="A408" s="67">
        <v>6</v>
      </c>
      <c r="B408" s="492"/>
      <c r="C408" s="356"/>
      <c r="D408" s="46" t="s">
        <v>94</v>
      </c>
      <c r="E408" s="46"/>
      <c r="F408" s="14"/>
      <c r="G408" s="506"/>
      <c r="H408" s="471"/>
      <c r="I408" s="471"/>
      <c r="J408" s="471"/>
      <c r="K408" s="489"/>
    </row>
    <row r="409" spans="1:11" ht="13.8" thickBot="1">
      <c r="A409" s="68">
        <v>7</v>
      </c>
      <c r="B409" s="493"/>
      <c r="C409" s="358"/>
      <c r="D409" s="117" t="s">
        <v>49</v>
      </c>
      <c r="E409" s="117"/>
      <c r="F409" s="116"/>
      <c r="G409" s="566" t="s">
        <v>494</v>
      </c>
      <c r="H409" s="566"/>
      <c r="I409" s="566"/>
      <c r="J409" s="566"/>
      <c r="K409" s="509"/>
    </row>
    <row r="410" spans="1:11">
      <c r="A410" s="88"/>
      <c r="B410" s="18"/>
      <c r="C410" s="18"/>
      <c r="D410" s="89"/>
      <c r="E410" s="89"/>
      <c r="F410" s="90"/>
      <c r="G410" s="99"/>
      <c r="H410" s="99"/>
      <c r="I410" s="99"/>
      <c r="J410" s="99"/>
      <c r="K410" s="30"/>
    </row>
    <row r="411" spans="1:11">
      <c r="A411" s="507"/>
      <c r="B411" s="507"/>
      <c r="C411" s="507"/>
      <c r="D411" s="507"/>
      <c r="E411" s="507"/>
      <c r="F411" s="507"/>
      <c r="G411" s="507"/>
      <c r="H411" s="507"/>
      <c r="I411" s="507"/>
      <c r="J411" s="22"/>
      <c r="K411" s="91"/>
    </row>
    <row r="412" spans="1:11" ht="14.4" thickBot="1">
      <c r="A412" s="122" t="s">
        <v>191</v>
      </c>
      <c r="B412" s="560" t="s">
        <v>41</v>
      </c>
      <c r="C412" s="344"/>
      <c r="D412" s="344"/>
      <c r="E412" s="344"/>
      <c r="F412" s="344"/>
      <c r="G412" s="344"/>
      <c r="H412" s="344"/>
      <c r="I412" s="344"/>
      <c r="J412" s="108"/>
      <c r="K412" s="92" t="s">
        <v>52</v>
      </c>
    </row>
    <row r="413" spans="1:11">
      <c r="A413" s="556"/>
      <c r="B413" s="519" t="s">
        <v>45</v>
      </c>
      <c r="C413" s="520"/>
      <c r="D413" s="520"/>
      <c r="E413" s="520"/>
      <c r="F413" s="520"/>
      <c r="G413" s="521"/>
      <c r="H413" s="517" t="s">
        <v>73</v>
      </c>
      <c r="I413" s="558" t="s">
        <v>74</v>
      </c>
      <c r="J413" s="525" t="s">
        <v>46</v>
      </c>
      <c r="K413" s="482" t="s">
        <v>100</v>
      </c>
    </row>
    <row r="414" spans="1:11" ht="13.8" thickBot="1">
      <c r="A414" s="557"/>
      <c r="B414" s="522"/>
      <c r="C414" s="523"/>
      <c r="D414" s="523"/>
      <c r="E414" s="523"/>
      <c r="F414" s="523"/>
      <c r="G414" s="524"/>
      <c r="H414" s="518"/>
      <c r="I414" s="559"/>
      <c r="J414" s="526"/>
      <c r="K414" s="483"/>
    </row>
    <row r="415" spans="1:11">
      <c r="A415" s="79">
        <v>1</v>
      </c>
      <c r="B415" s="485" t="s">
        <v>0</v>
      </c>
      <c r="C415" s="486"/>
      <c r="D415" s="486"/>
      <c r="E415" s="486"/>
      <c r="F415" s="486"/>
      <c r="G415" s="487"/>
      <c r="H415" s="259" t="s">
        <v>461</v>
      </c>
      <c r="I415" s="259" t="s">
        <v>497</v>
      </c>
      <c r="J415" s="103"/>
      <c r="K415" s="81"/>
    </row>
    <row r="416" spans="1:11">
      <c r="A416" s="61">
        <v>2</v>
      </c>
      <c r="B416" s="454" t="s">
        <v>1</v>
      </c>
      <c r="C416" s="455"/>
      <c r="D416" s="455"/>
      <c r="E416" s="455"/>
      <c r="F416" s="455"/>
      <c r="G416" s="456"/>
      <c r="H416" s="260" t="s">
        <v>461</v>
      </c>
      <c r="I416" s="260" t="s">
        <v>497</v>
      </c>
      <c r="J416" s="104"/>
      <c r="K416" s="26"/>
    </row>
    <row r="417" spans="1:11">
      <c r="A417" s="61">
        <v>3</v>
      </c>
      <c r="B417" s="454" t="s">
        <v>2</v>
      </c>
      <c r="C417" s="455"/>
      <c r="D417" s="455"/>
      <c r="E417" s="455"/>
      <c r="F417" s="455"/>
      <c r="G417" s="456"/>
      <c r="H417" s="260" t="s">
        <v>461</v>
      </c>
      <c r="I417" s="260" t="s">
        <v>497</v>
      </c>
      <c r="J417" s="104"/>
      <c r="K417" s="26"/>
    </row>
    <row r="418" spans="1:11">
      <c r="A418" s="61">
        <v>4</v>
      </c>
      <c r="B418" s="454" t="s">
        <v>3</v>
      </c>
      <c r="C418" s="455"/>
      <c r="D418" s="455"/>
      <c r="E418" s="455"/>
      <c r="F418" s="455"/>
      <c r="G418" s="456"/>
      <c r="H418" s="260" t="s">
        <v>497</v>
      </c>
      <c r="I418" s="260" t="s">
        <v>461</v>
      </c>
      <c r="J418" s="104"/>
      <c r="K418" s="26"/>
    </row>
    <row r="419" spans="1:11">
      <c r="A419" s="61">
        <v>5</v>
      </c>
      <c r="B419" s="454" t="s">
        <v>135</v>
      </c>
      <c r="C419" s="455"/>
      <c r="D419" s="455"/>
      <c r="E419" s="455"/>
      <c r="F419" s="455"/>
      <c r="G419" s="456"/>
      <c r="H419" s="260" t="s">
        <v>461</v>
      </c>
      <c r="I419" s="260" t="s">
        <v>497</v>
      </c>
      <c r="J419" s="104"/>
      <c r="K419" s="26"/>
    </row>
    <row r="420" spans="1:11">
      <c r="A420" s="61">
        <v>6</v>
      </c>
      <c r="B420" s="454" t="s">
        <v>136</v>
      </c>
      <c r="C420" s="455"/>
      <c r="D420" s="455"/>
      <c r="E420" s="455"/>
      <c r="F420" s="455"/>
      <c r="G420" s="456"/>
      <c r="H420" s="5"/>
      <c r="I420" s="5"/>
      <c r="J420" s="104"/>
      <c r="K420" s="26"/>
    </row>
    <row r="421" spans="1:11">
      <c r="A421" s="61">
        <v>7</v>
      </c>
      <c r="B421" s="454" t="s">
        <v>137</v>
      </c>
      <c r="C421" s="455"/>
      <c r="D421" s="455"/>
      <c r="E421" s="455"/>
      <c r="F421" s="455"/>
      <c r="G421" s="456"/>
      <c r="H421" s="5"/>
      <c r="I421" s="5"/>
      <c r="J421" s="104"/>
      <c r="K421" s="26"/>
    </row>
    <row r="422" spans="1:11">
      <c r="A422" s="61">
        <v>8</v>
      </c>
      <c r="B422" s="454" t="s">
        <v>138</v>
      </c>
      <c r="C422" s="455"/>
      <c r="D422" s="455"/>
      <c r="E422" s="455"/>
      <c r="F422" s="455"/>
      <c r="G422" s="456"/>
      <c r="H422" s="5"/>
      <c r="I422" s="5"/>
      <c r="J422" s="104"/>
      <c r="K422" s="26"/>
    </row>
    <row r="423" spans="1:11">
      <c r="A423" s="61">
        <v>9</v>
      </c>
      <c r="B423" s="454" t="s">
        <v>4</v>
      </c>
      <c r="C423" s="455"/>
      <c r="D423" s="455"/>
      <c r="E423" s="455"/>
      <c r="F423" s="455"/>
      <c r="G423" s="456"/>
      <c r="H423" s="5"/>
      <c r="I423" s="5"/>
      <c r="J423" s="104"/>
      <c r="K423" s="26"/>
    </row>
    <row r="424" spans="1:11">
      <c r="A424" s="61">
        <v>10</v>
      </c>
      <c r="B424" s="454" t="s">
        <v>139</v>
      </c>
      <c r="C424" s="455"/>
      <c r="D424" s="455"/>
      <c r="E424" s="455"/>
      <c r="F424" s="455"/>
      <c r="G424" s="456"/>
      <c r="H424" s="5"/>
      <c r="I424" s="5"/>
      <c r="J424" s="104"/>
      <c r="K424" s="26"/>
    </row>
    <row r="425" spans="1:11">
      <c r="A425" s="61">
        <v>11</v>
      </c>
      <c r="B425" s="454" t="s">
        <v>5</v>
      </c>
      <c r="C425" s="455"/>
      <c r="D425" s="455"/>
      <c r="E425" s="455"/>
      <c r="F425" s="455"/>
      <c r="G425" s="456"/>
      <c r="H425" s="5"/>
      <c r="I425" s="5"/>
      <c r="J425" s="104"/>
      <c r="K425" s="26"/>
    </row>
    <row r="426" spans="1:11">
      <c r="A426" s="61">
        <v>12</v>
      </c>
      <c r="B426" s="480" t="s">
        <v>6</v>
      </c>
      <c r="C426" s="481"/>
      <c r="D426" s="481"/>
      <c r="E426" s="481"/>
      <c r="F426" s="481"/>
      <c r="G426" s="456"/>
      <c r="H426" s="5"/>
      <c r="I426" s="5"/>
      <c r="J426" s="104"/>
      <c r="K426" s="26"/>
    </row>
    <row r="427" spans="1:11" ht="13.8" thickBot="1">
      <c r="A427" s="62">
        <v>13</v>
      </c>
      <c r="B427" s="451"/>
      <c r="C427" s="452"/>
      <c r="D427" s="452"/>
      <c r="E427" s="452"/>
      <c r="F427" s="452"/>
      <c r="G427" s="453"/>
      <c r="H427" s="27"/>
      <c r="I427" s="27"/>
      <c r="J427" s="105"/>
      <c r="K427" s="28"/>
    </row>
    <row r="428" spans="1:11">
      <c r="A428" s="22"/>
      <c r="B428" s="23"/>
      <c r="C428" s="23"/>
      <c r="D428" s="23"/>
      <c r="E428" s="23"/>
      <c r="F428" s="23"/>
      <c r="G428" s="23"/>
      <c r="H428" s="23"/>
      <c r="I428" s="23"/>
      <c r="J428" s="23"/>
    </row>
    <row r="429" spans="1:11" ht="14.4" thickBot="1">
      <c r="A429" s="96" t="s">
        <v>192</v>
      </c>
      <c r="B429" s="373" t="s">
        <v>42</v>
      </c>
      <c r="C429" s="484"/>
      <c r="D429" s="484"/>
      <c r="E429" s="484"/>
      <c r="F429" s="484"/>
      <c r="G429" s="484"/>
      <c r="H429" s="484"/>
      <c r="I429" s="484"/>
      <c r="J429" s="18"/>
      <c r="K429" s="92" t="s">
        <v>53</v>
      </c>
    </row>
    <row r="430" spans="1:11" ht="27" thickBot="1">
      <c r="A430" s="51"/>
      <c r="B430" s="457" t="s">
        <v>30</v>
      </c>
      <c r="C430" s="458"/>
      <c r="D430" s="458"/>
      <c r="E430" s="459"/>
      <c r="F430" s="459"/>
      <c r="G430" s="460"/>
      <c r="H430" s="56" t="s">
        <v>39</v>
      </c>
      <c r="I430" s="643" t="s">
        <v>234</v>
      </c>
      <c r="J430" s="479"/>
      <c r="K430" s="261" t="s">
        <v>258</v>
      </c>
    </row>
    <row r="431" spans="1:11">
      <c r="A431" s="118">
        <v>1</v>
      </c>
      <c r="B431" s="474" t="s">
        <v>13</v>
      </c>
      <c r="C431" s="474"/>
      <c r="D431" s="474"/>
      <c r="E431" s="475"/>
      <c r="F431" s="475"/>
      <c r="G431" s="475"/>
      <c r="H431" s="110" t="s">
        <v>31</v>
      </c>
      <c r="I431" s="476"/>
      <c r="J431" s="477"/>
      <c r="K431" s="119"/>
    </row>
    <row r="432" spans="1:11">
      <c r="A432" s="63">
        <v>2</v>
      </c>
      <c r="B432" s="470" t="s">
        <v>12</v>
      </c>
      <c r="C432" s="470"/>
      <c r="D432" s="470"/>
      <c r="E432" s="471"/>
      <c r="F432" s="471"/>
      <c r="G432" s="471"/>
      <c r="H432" s="102" t="s">
        <v>32</v>
      </c>
      <c r="I432" s="472"/>
      <c r="J432" s="473"/>
      <c r="K432" s="24"/>
    </row>
    <row r="433" spans="1:11">
      <c r="A433" s="63">
        <v>3</v>
      </c>
      <c r="B433" s="470" t="s">
        <v>10</v>
      </c>
      <c r="C433" s="470"/>
      <c r="D433" s="470"/>
      <c r="E433" s="471"/>
      <c r="F433" s="471"/>
      <c r="G433" s="471"/>
      <c r="H433" s="102" t="s">
        <v>31</v>
      </c>
      <c r="I433" s="472"/>
      <c r="J433" s="473"/>
      <c r="K433" s="24"/>
    </row>
    <row r="434" spans="1:11">
      <c r="A434" s="63">
        <v>4</v>
      </c>
      <c r="B434" s="470" t="s">
        <v>81</v>
      </c>
      <c r="C434" s="470"/>
      <c r="D434" s="470"/>
      <c r="E434" s="471"/>
      <c r="F434" s="471"/>
      <c r="G434" s="471"/>
      <c r="H434" s="102" t="s">
        <v>31</v>
      </c>
      <c r="I434" s="472"/>
      <c r="J434" s="473"/>
      <c r="K434" s="24"/>
    </row>
    <row r="435" spans="1:11">
      <c r="A435" s="63">
        <v>5</v>
      </c>
      <c r="B435" s="470" t="s">
        <v>11</v>
      </c>
      <c r="C435" s="470"/>
      <c r="D435" s="470"/>
      <c r="E435" s="471"/>
      <c r="F435" s="471"/>
      <c r="G435" s="471"/>
      <c r="H435" s="102" t="s">
        <v>31</v>
      </c>
      <c r="I435" s="472"/>
      <c r="J435" s="473"/>
      <c r="K435" s="24"/>
    </row>
    <row r="436" spans="1:11">
      <c r="A436" s="63">
        <v>6</v>
      </c>
      <c r="B436" s="534" t="s">
        <v>14</v>
      </c>
      <c r="C436" s="535"/>
      <c r="D436" s="535"/>
      <c r="E436" s="471"/>
      <c r="F436" s="471"/>
      <c r="G436" s="471"/>
      <c r="H436" s="102" t="s">
        <v>31</v>
      </c>
      <c r="I436" s="472"/>
      <c r="J436" s="473"/>
      <c r="K436" s="24"/>
    </row>
    <row r="437" spans="1:11">
      <c r="A437" s="63">
        <v>7</v>
      </c>
      <c r="B437" s="534" t="s">
        <v>85</v>
      </c>
      <c r="C437" s="535"/>
      <c r="D437" s="535"/>
      <c r="E437" s="471"/>
      <c r="F437" s="471"/>
      <c r="G437" s="471"/>
      <c r="H437" s="102" t="s">
        <v>28</v>
      </c>
      <c r="I437" s="472"/>
      <c r="J437" s="473"/>
      <c r="K437" s="24"/>
    </row>
    <row r="438" spans="1:11">
      <c r="A438" s="63">
        <v>9</v>
      </c>
      <c r="B438" s="470" t="s">
        <v>97</v>
      </c>
      <c r="C438" s="470"/>
      <c r="D438" s="470"/>
      <c r="E438" s="471"/>
      <c r="F438" s="471"/>
      <c r="G438" s="471"/>
      <c r="H438" s="102" t="s">
        <v>26</v>
      </c>
      <c r="I438" s="472"/>
      <c r="J438" s="473"/>
      <c r="K438" s="24"/>
    </row>
    <row r="439" spans="1:11" ht="13.8" thickBot="1">
      <c r="A439" s="64">
        <v>8</v>
      </c>
      <c r="B439" s="528" t="s">
        <v>15</v>
      </c>
      <c r="C439" s="528"/>
      <c r="D439" s="528"/>
      <c r="E439" s="529"/>
      <c r="F439" s="529"/>
      <c r="G439" s="529"/>
      <c r="H439" s="130" t="s">
        <v>26</v>
      </c>
      <c r="I439" s="530"/>
      <c r="J439" s="531"/>
      <c r="K439" s="25"/>
    </row>
    <row r="441" spans="1:11" ht="13.8">
      <c r="A441" s="96"/>
      <c r="B441" s="465"/>
      <c r="C441" s="465"/>
      <c r="D441" s="465"/>
      <c r="E441" s="16"/>
      <c r="F441" s="16"/>
      <c r="G441" s="16"/>
      <c r="H441" s="16"/>
      <c r="I441" s="16"/>
      <c r="J441" s="16"/>
      <c r="K441" s="92"/>
    </row>
    <row r="442" spans="1:11" ht="14.4" thickBot="1">
      <c r="A442" s="96" t="s">
        <v>193</v>
      </c>
      <c r="B442" s="465" t="s">
        <v>114</v>
      </c>
      <c r="C442" s="466"/>
      <c r="D442" s="466"/>
      <c r="E442" s="466"/>
      <c r="F442" s="466"/>
      <c r="G442" s="466"/>
      <c r="H442" s="466"/>
      <c r="I442" s="466"/>
      <c r="J442" s="106"/>
      <c r="K442" s="92" t="s">
        <v>204</v>
      </c>
    </row>
    <row r="443" spans="1:11" ht="13.8" thickBot="1">
      <c r="A443" s="16"/>
      <c r="B443" s="467"/>
      <c r="C443" s="468"/>
      <c r="D443" s="468"/>
      <c r="E443" s="468"/>
      <c r="F443" s="580"/>
      <c r="G443" s="125"/>
      <c r="H443" s="463" t="s">
        <v>116</v>
      </c>
      <c r="I443" s="464"/>
      <c r="J443" s="461" t="s">
        <v>203</v>
      </c>
      <c r="K443" s="462"/>
    </row>
    <row r="444" spans="1:11" ht="13.8" thickBot="1">
      <c r="A444" s="126"/>
      <c r="B444" s="536" t="s">
        <v>232</v>
      </c>
      <c r="C444" s="537"/>
      <c r="D444" s="538"/>
      <c r="E444" s="538"/>
      <c r="F444" s="538"/>
      <c r="G444" s="120" t="s">
        <v>27</v>
      </c>
      <c r="H444" s="514"/>
      <c r="I444" s="515"/>
      <c r="J444" s="514"/>
      <c r="K444" s="527"/>
    </row>
    <row r="445" spans="1:11">
      <c r="A445" s="532" t="s">
        <v>87</v>
      </c>
      <c r="B445" s="533"/>
      <c r="C445" s="533"/>
      <c r="D445" s="533"/>
      <c r="E445" s="533"/>
      <c r="F445" s="533"/>
      <c r="G445" s="533"/>
      <c r="H445" s="533"/>
      <c r="I445" s="533"/>
      <c r="J445" s="107"/>
      <c r="K445" s="93"/>
    </row>
    <row r="447" spans="1:11">
      <c r="B447" s="465" t="s">
        <v>515</v>
      </c>
      <c r="C447" s="502"/>
      <c r="D447" s="502"/>
      <c r="E447" s="502"/>
      <c r="F447" s="502"/>
      <c r="G447" s="502"/>
      <c r="H447" s="502"/>
    </row>
    <row r="448" spans="1:11" ht="14.4" thickBot="1">
      <c r="A448" s="94" t="s">
        <v>189</v>
      </c>
      <c r="B448" s="465" t="s">
        <v>82</v>
      </c>
      <c r="C448" s="502"/>
      <c r="D448" s="502"/>
      <c r="E448" s="502"/>
      <c r="F448" s="502"/>
      <c r="G448" s="502"/>
      <c r="H448" s="502"/>
      <c r="I448" s="75"/>
      <c r="J448" s="75"/>
      <c r="K448" s="92" t="s">
        <v>50</v>
      </c>
    </row>
    <row r="449" spans="1:11" ht="13.8" thickBot="1">
      <c r="A449" s="73">
        <v>1</v>
      </c>
      <c r="B449" s="545" t="s">
        <v>59</v>
      </c>
      <c r="C449" s="546"/>
      <c r="D449" s="539" t="s">
        <v>477</v>
      </c>
      <c r="E449" s="562"/>
      <c r="F449" s="562"/>
      <c r="G449" s="562"/>
      <c r="H449" s="562"/>
      <c r="I449" s="562"/>
      <c r="J449" s="562"/>
      <c r="K449" s="541"/>
    </row>
    <row r="450" spans="1:11">
      <c r="A450" s="69">
        <v>2</v>
      </c>
      <c r="B450" s="496" t="s">
        <v>104</v>
      </c>
      <c r="C450" s="542"/>
      <c r="D450" s="17" t="s">
        <v>63</v>
      </c>
      <c r="E450" s="230"/>
      <c r="F450" s="231"/>
      <c r="G450" s="516" t="s">
        <v>483</v>
      </c>
      <c r="H450" s="516"/>
      <c r="I450" s="516"/>
      <c r="J450" s="564"/>
      <c r="K450" s="512"/>
    </row>
    <row r="451" spans="1:11">
      <c r="A451" s="67">
        <v>3</v>
      </c>
      <c r="B451" s="543"/>
      <c r="C451" s="543"/>
      <c r="D451" s="46" t="s">
        <v>64</v>
      </c>
      <c r="E451" s="232"/>
      <c r="F451" s="233"/>
      <c r="G451" s="506" t="s">
        <v>485</v>
      </c>
      <c r="H451" s="506"/>
      <c r="I451" s="506"/>
      <c r="J451" s="565"/>
      <c r="K451" s="489"/>
    </row>
    <row r="452" spans="1:11">
      <c r="A452" s="67">
        <v>4</v>
      </c>
      <c r="B452" s="543"/>
      <c r="C452" s="543"/>
      <c r="D452" s="46" t="s">
        <v>65</v>
      </c>
      <c r="E452" s="232"/>
      <c r="F452" s="233"/>
      <c r="G452" s="506" t="s">
        <v>357</v>
      </c>
      <c r="H452" s="506"/>
      <c r="I452" s="506"/>
      <c r="J452" s="565"/>
      <c r="K452" s="489"/>
    </row>
    <row r="453" spans="1:11" ht="13.8" thickBot="1">
      <c r="A453" s="68">
        <v>5</v>
      </c>
      <c r="B453" s="544"/>
      <c r="C453" s="544"/>
      <c r="D453" s="29" t="s">
        <v>16</v>
      </c>
      <c r="E453" s="235"/>
      <c r="F453" s="236"/>
      <c r="G453" s="566" t="s">
        <v>487</v>
      </c>
      <c r="H453" s="566"/>
      <c r="I453" s="566"/>
      <c r="J453" s="567"/>
      <c r="K453" s="509"/>
    </row>
    <row r="454" spans="1:11">
      <c r="A454" s="72">
        <v>6</v>
      </c>
      <c r="B454" s="547" t="s">
        <v>102</v>
      </c>
      <c r="C454" s="568"/>
      <c r="D454" s="568"/>
      <c r="E454" s="237"/>
      <c r="F454" s="238"/>
      <c r="G454" s="569"/>
      <c r="H454" s="569"/>
      <c r="I454" s="569"/>
      <c r="J454" s="570"/>
      <c r="K454" s="551"/>
    </row>
    <row r="455" spans="1:11">
      <c r="A455" s="67">
        <v>7</v>
      </c>
      <c r="B455" s="490" t="s">
        <v>43</v>
      </c>
      <c r="C455" s="552"/>
      <c r="D455" s="491"/>
      <c r="E455" s="228"/>
      <c r="F455" s="234"/>
      <c r="G455" s="506" t="s">
        <v>277</v>
      </c>
      <c r="H455" s="506"/>
      <c r="I455" s="506"/>
      <c r="J455" s="565"/>
      <c r="K455" s="489"/>
    </row>
    <row r="456" spans="1:11">
      <c r="A456" s="67">
        <v>8</v>
      </c>
      <c r="B456" s="553" t="s">
        <v>106</v>
      </c>
      <c r="C456" s="554"/>
      <c r="D456" s="554"/>
      <c r="E456" s="232"/>
      <c r="F456" s="232"/>
      <c r="G456" s="506" t="s">
        <v>488</v>
      </c>
      <c r="H456" s="506"/>
      <c r="I456" s="506"/>
      <c r="J456" s="565"/>
      <c r="K456" s="489"/>
    </row>
    <row r="457" spans="1:11">
      <c r="A457" s="67">
        <v>9</v>
      </c>
      <c r="B457" s="470" t="s">
        <v>123</v>
      </c>
      <c r="C457" s="554"/>
      <c r="D457" s="554"/>
      <c r="E457" s="232"/>
      <c r="F457" s="232"/>
      <c r="G457" s="506"/>
      <c r="H457" s="506"/>
      <c r="I457" s="506"/>
      <c r="J457" s="565"/>
      <c r="K457" s="489"/>
    </row>
    <row r="458" spans="1:11">
      <c r="A458" s="67">
        <v>10</v>
      </c>
      <c r="B458" s="553" t="s">
        <v>21</v>
      </c>
      <c r="C458" s="543"/>
      <c r="D458" s="543"/>
      <c r="E458" s="232"/>
      <c r="F458" s="232"/>
      <c r="G458" s="506" t="s">
        <v>516</v>
      </c>
      <c r="H458" s="506"/>
      <c r="I458" s="506"/>
      <c r="J458" s="565"/>
      <c r="K458" s="489"/>
    </row>
    <row r="459" spans="1:11" ht="13.8" thickBot="1">
      <c r="A459" s="67">
        <v>11</v>
      </c>
      <c r="B459" s="470" t="s">
        <v>22</v>
      </c>
      <c r="C459" s="554"/>
      <c r="D459" s="554"/>
      <c r="E459" s="232"/>
      <c r="F459" s="232"/>
      <c r="G459" s="506" t="s">
        <v>517</v>
      </c>
      <c r="H459" s="506"/>
      <c r="I459" s="506"/>
      <c r="J459" s="565"/>
      <c r="K459" s="489"/>
    </row>
    <row r="460" spans="1:11">
      <c r="A460" s="69">
        <v>12</v>
      </c>
      <c r="B460" s="496" t="s">
        <v>23</v>
      </c>
      <c r="C460" s="574"/>
      <c r="D460" s="17" t="s">
        <v>18</v>
      </c>
      <c r="E460" s="230"/>
      <c r="F460" s="230"/>
      <c r="G460" s="516" t="s">
        <v>490</v>
      </c>
      <c r="H460" s="516"/>
      <c r="I460" s="516"/>
      <c r="J460" s="564"/>
      <c r="K460" s="512"/>
    </row>
    <row r="461" spans="1:11">
      <c r="A461" s="67">
        <v>13</v>
      </c>
      <c r="B461" s="554"/>
      <c r="C461" s="554"/>
      <c r="D461" s="46" t="s">
        <v>19</v>
      </c>
      <c r="E461" s="232"/>
      <c r="F461" s="232"/>
      <c r="G461" s="506" t="s">
        <v>280</v>
      </c>
      <c r="H461" s="506"/>
      <c r="I461" s="506"/>
      <c r="J461" s="565"/>
      <c r="K461" s="489"/>
    </row>
    <row r="462" spans="1:11">
      <c r="A462" s="67">
        <v>14</v>
      </c>
      <c r="B462" s="554"/>
      <c r="C462" s="554"/>
      <c r="D462" s="46" t="s">
        <v>44</v>
      </c>
      <c r="E462" s="232"/>
      <c r="F462" s="232"/>
      <c r="G462" s="641" t="s">
        <v>500</v>
      </c>
      <c r="H462" s="506"/>
      <c r="I462" s="506"/>
      <c r="J462" s="565"/>
      <c r="K462" s="489"/>
    </row>
    <row r="463" spans="1:11" ht="13.8" thickBot="1">
      <c r="A463" s="68">
        <v>15</v>
      </c>
      <c r="B463" s="575"/>
      <c r="C463" s="575"/>
      <c r="D463" s="29" t="s">
        <v>17</v>
      </c>
      <c r="E463" s="235"/>
      <c r="F463" s="235"/>
      <c r="G463" s="642" t="s">
        <v>492</v>
      </c>
      <c r="H463" s="566"/>
      <c r="I463" s="566"/>
      <c r="J463" s="567"/>
      <c r="K463" s="509"/>
    </row>
    <row r="464" spans="1:11" ht="14.4" thickBot="1">
      <c r="A464" s="94" t="s">
        <v>190</v>
      </c>
      <c r="B464" s="494" t="s">
        <v>83</v>
      </c>
      <c r="C464" s="344"/>
      <c r="D464" s="344"/>
      <c r="E464" s="344"/>
      <c r="F464" s="344"/>
      <c r="G464" s="344"/>
      <c r="H464" s="344"/>
      <c r="I464" s="344"/>
      <c r="J464" s="101"/>
      <c r="K464" s="92" t="s">
        <v>51</v>
      </c>
    </row>
    <row r="465" spans="1:11">
      <c r="A465" s="31">
        <v>1</v>
      </c>
      <c r="B465" s="496" t="s">
        <v>107</v>
      </c>
      <c r="C465" s="496"/>
      <c r="D465" s="17" t="s">
        <v>108</v>
      </c>
      <c r="E465" s="230"/>
      <c r="F465" s="230"/>
      <c r="G465" s="516" t="s">
        <v>493</v>
      </c>
      <c r="H465" s="516"/>
      <c r="I465" s="516"/>
      <c r="J465" s="516"/>
      <c r="K465" s="512"/>
    </row>
    <row r="466" spans="1:11">
      <c r="A466" s="115">
        <v>2</v>
      </c>
      <c r="B466" s="500" t="s">
        <v>109</v>
      </c>
      <c r="C466" s="501"/>
      <c r="D466" s="46" t="s">
        <v>111</v>
      </c>
      <c r="E466" s="109"/>
      <c r="F466" s="109"/>
      <c r="G466" s="506" t="s">
        <v>494</v>
      </c>
      <c r="H466" s="506"/>
      <c r="I466" s="506"/>
      <c r="J466" s="506"/>
      <c r="K466" s="489"/>
    </row>
    <row r="467" spans="1:11">
      <c r="A467" s="67">
        <v>3</v>
      </c>
      <c r="B467" s="490" t="s">
        <v>40</v>
      </c>
      <c r="C467" s="491"/>
      <c r="D467" s="46" t="s">
        <v>95</v>
      </c>
      <c r="E467" s="46"/>
      <c r="F467" s="14"/>
      <c r="G467" s="579"/>
      <c r="H467" s="504"/>
      <c r="I467" s="504"/>
      <c r="J467" s="504"/>
      <c r="K467" s="505"/>
    </row>
    <row r="468" spans="1:11">
      <c r="A468" s="67">
        <v>4</v>
      </c>
      <c r="B468" s="492"/>
      <c r="C468" s="356"/>
      <c r="D468" s="46" t="s">
        <v>93</v>
      </c>
      <c r="E468" s="258"/>
      <c r="F468" s="111"/>
      <c r="G468" s="506" t="s">
        <v>495</v>
      </c>
      <c r="H468" s="506"/>
      <c r="I468" s="506"/>
      <c r="J468" s="506"/>
      <c r="K468" s="489"/>
    </row>
    <row r="469" spans="1:11">
      <c r="A469" s="67">
        <v>5</v>
      </c>
      <c r="B469" s="492"/>
      <c r="C469" s="356"/>
      <c r="D469" s="470" t="s">
        <v>96</v>
      </c>
      <c r="E469" s="470"/>
      <c r="F469" s="14"/>
      <c r="G469" s="506"/>
      <c r="H469" s="506"/>
      <c r="I469" s="506"/>
      <c r="J469" s="506"/>
      <c r="K469" s="489"/>
    </row>
    <row r="470" spans="1:11">
      <c r="A470" s="67">
        <v>6</v>
      </c>
      <c r="B470" s="492"/>
      <c r="C470" s="356"/>
      <c r="D470" s="46" t="s">
        <v>94</v>
      </c>
      <c r="E470" s="46"/>
      <c r="F470" s="14"/>
      <c r="G470" s="506"/>
      <c r="H470" s="471"/>
      <c r="I470" s="471"/>
      <c r="J470" s="471"/>
      <c r="K470" s="489"/>
    </row>
    <row r="471" spans="1:11" ht="13.8" thickBot="1">
      <c r="A471" s="68">
        <v>7</v>
      </c>
      <c r="B471" s="493"/>
      <c r="C471" s="358"/>
      <c r="D471" s="117" t="s">
        <v>49</v>
      </c>
      <c r="E471" s="117"/>
      <c r="F471" s="116"/>
      <c r="G471" s="566" t="s">
        <v>494</v>
      </c>
      <c r="H471" s="566"/>
      <c r="I471" s="566"/>
      <c r="J471" s="566"/>
      <c r="K471" s="509"/>
    </row>
    <row r="472" spans="1:11">
      <c r="A472" s="88"/>
      <c r="B472" s="18"/>
      <c r="C472" s="18"/>
      <c r="D472" s="89"/>
      <c r="E472" s="89"/>
      <c r="F472" s="90"/>
      <c r="G472" s="99"/>
      <c r="H472" s="99"/>
      <c r="I472" s="99"/>
      <c r="J472" s="99"/>
      <c r="K472" s="30"/>
    </row>
    <row r="473" spans="1:11">
      <c r="A473" s="507"/>
      <c r="B473" s="507"/>
      <c r="C473" s="507"/>
      <c r="D473" s="507"/>
      <c r="E473" s="507"/>
      <c r="F473" s="507"/>
      <c r="G473" s="507"/>
      <c r="H473" s="507"/>
      <c r="I473" s="507"/>
      <c r="J473" s="22"/>
      <c r="K473" s="91"/>
    </row>
    <row r="474" spans="1:11" ht="14.4" thickBot="1">
      <c r="A474" s="122" t="s">
        <v>191</v>
      </c>
      <c r="B474" s="560" t="s">
        <v>41</v>
      </c>
      <c r="C474" s="344"/>
      <c r="D474" s="344"/>
      <c r="E474" s="344"/>
      <c r="F474" s="344"/>
      <c r="G474" s="344"/>
      <c r="H474" s="344"/>
      <c r="I474" s="344"/>
      <c r="J474" s="108"/>
      <c r="K474" s="92" t="s">
        <v>52</v>
      </c>
    </row>
    <row r="475" spans="1:11">
      <c r="A475" s="556"/>
      <c r="B475" s="519" t="s">
        <v>45</v>
      </c>
      <c r="C475" s="520"/>
      <c r="D475" s="520"/>
      <c r="E475" s="520"/>
      <c r="F475" s="520"/>
      <c r="G475" s="521"/>
      <c r="H475" s="517" t="s">
        <v>73</v>
      </c>
      <c r="I475" s="558" t="s">
        <v>74</v>
      </c>
      <c r="J475" s="525" t="s">
        <v>46</v>
      </c>
      <c r="K475" s="482" t="s">
        <v>100</v>
      </c>
    </row>
    <row r="476" spans="1:11" ht="13.8" thickBot="1">
      <c r="A476" s="557"/>
      <c r="B476" s="522"/>
      <c r="C476" s="523"/>
      <c r="D476" s="523"/>
      <c r="E476" s="523"/>
      <c r="F476" s="523"/>
      <c r="G476" s="524"/>
      <c r="H476" s="518"/>
      <c r="I476" s="559"/>
      <c r="J476" s="526"/>
      <c r="K476" s="483"/>
    </row>
    <row r="477" spans="1:11">
      <c r="A477" s="79">
        <v>1</v>
      </c>
      <c r="B477" s="485" t="s">
        <v>0</v>
      </c>
      <c r="C477" s="486"/>
      <c r="D477" s="486"/>
      <c r="E477" s="486"/>
      <c r="F477" s="486"/>
      <c r="G477" s="487"/>
      <c r="H477" s="259" t="s">
        <v>461</v>
      </c>
      <c r="I477" s="259" t="s">
        <v>497</v>
      </c>
      <c r="J477" s="103"/>
      <c r="K477" s="81"/>
    </row>
    <row r="478" spans="1:11">
      <c r="A478" s="61">
        <v>2</v>
      </c>
      <c r="B478" s="454" t="s">
        <v>1</v>
      </c>
      <c r="C478" s="455"/>
      <c r="D478" s="455"/>
      <c r="E478" s="455"/>
      <c r="F478" s="455"/>
      <c r="G478" s="456"/>
      <c r="H478" s="260" t="s">
        <v>461</v>
      </c>
      <c r="I478" s="260" t="s">
        <v>497</v>
      </c>
      <c r="J478" s="104"/>
      <c r="K478" s="26"/>
    </row>
    <row r="479" spans="1:11">
      <c r="A479" s="61">
        <v>3</v>
      </c>
      <c r="B479" s="454" t="s">
        <v>2</v>
      </c>
      <c r="C479" s="455"/>
      <c r="D479" s="455"/>
      <c r="E479" s="455"/>
      <c r="F479" s="455"/>
      <c r="G479" s="456"/>
      <c r="H479" s="260" t="s">
        <v>461</v>
      </c>
      <c r="I479" s="260" t="s">
        <v>497</v>
      </c>
      <c r="J479" s="104"/>
      <c r="K479" s="26"/>
    </row>
    <row r="480" spans="1:11">
      <c r="A480" s="61">
        <v>4</v>
      </c>
      <c r="B480" s="454" t="s">
        <v>3</v>
      </c>
      <c r="C480" s="455"/>
      <c r="D480" s="455"/>
      <c r="E480" s="455"/>
      <c r="F480" s="455"/>
      <c r="G480" s="456"/>
      <c r="H480" s="260" t="s">
        <v>497</v>
      </c>
      <c r="I480" s="260" t="s">
        <v>461</v>
      </c>
      <c r="J480" s="104"/>
      <c r="K480" s="26"/>
    </row>
    <row r="481" spans="1:11">
      <c r="A481" s="61">
        <v>5</v>
      </c>
      <c r="B481" s="454" t="s">
        <v>135</v>
      </c>
      <c r="C481" s="455"/>
      <c r="D481" s="455"/>
      <c r="E481" s="455"/>
      <c r="F481" s="455"/>
      <c r="G481" s="456"/>
      <c r="H481" s="260" t="s">
        <v>461</v>
      </c>
      <c r="I481" s="260" t="s">
        <v>497</v>
      </c>
      <c r="J481" s="104"/>
      <c r="K481" s="26"/>
    </row>
    <row r="482" spans="1:11">
      <c r="A482" s="61">
        <v>6</v>
      </c>
      <c r="B482" s="454" t="s">
        <v>136</v>
      </c>
      <c r="C482" s="455"/>
      <c r="D482" s="455"/>
      <c r="E482" s="455"/>
      <c r="F482" s="455"/>
      <c r="G482" s="456"/>
      <c r="H482" s="5"/>
      <c r="I482" s="5"/>
      <c r="J482" s="104"/>
      <c r="K482" s="26"/>
    </row>
    <row r="483" spans="1:11">
      <c r="A483" s="61">
        <v>7</v>
      </c>
      <c r="B483" s="454" t="s">
        <v>137</v>
      </c>
      <c r="C483" s="455"/>
      <c r="D483" s="455"/>
      <c r="E483" s="455"/>
      <c r="F483" s="455"/>
      <c r="G483" s="456"/>
      <c r="H483" s="5"/>
      <c r="I483" s="5"/>
      <c r="J483" s="104"/>
      <c r="K483" s="26"/>
    </row>
    <row r="484" spans="1:11">
      <c r="A484" s="61">
        <v>8</v>
      </c>
      <c r="B484" s="454" t="s">
        <v>138</v>
      </c>
      <c r="C484" s="455"/>
      <c r="D484" s="455"/>
      <c r="E484" s="455"/>
      <c r="F484" s="455"/>
      <c r="G484" s="456"/>
      <c r="H484" s="5"/>
      <c r="I484" s="5"/>
      <c r="J484" s="104"/>
      <c r="K484" s="26"/>
    </row>
    <row r="485" spans="1:11">
      <c r="A485" s="61">
        <v>9</v>
      </c>
      <c r="B485" s="454" t="s">
        <v>4</v>
      </c>
      <c r="C485" s="455"/>
      <c r="D485" s="455"/>
      <c r="E485" s="455"/>
      <c r="F485" s="455"/>
      <c r="G485" s="456"/>
      <c r="H485" s="5"/>
      <c r="I485" s="5"/>
      <c r="J485" s="104"/>
      <c r="K485" s="26"/>
    </row>
    <row r="486" spans="1:11">
      <c r="A486" s="61">
        <v>10</v>
      </c>
      <c r="B486" s="454" t="s">
        <v>139</v>
      </c>
      <c r="C486" s="455"/>
      <c r="D486" s="455"/>
      <c r="E486" s="455"/>
      <c r="F486" s="455"/>
      <c r="G486" s="456"/>
      <c r="H486" s="5"/>
      <c r="I486" s="5"/>
      <c r="J486" s="104"/>
      <c r="K486" s="26"/>
    </row>
    <row r="487" spans="1:11">
      <c r="A487" s="61">
        <v>11</v>
      </c>
      <c r="B487" s="454" t="s">
        <v>5</v>
      </c>
      <c r="C487" s="455"/>
      <c r="D487" s="455"/>
      <c r="E487" s="455"/>
      <c r="F487" s="455"/>
      <c r="G487" s="456"/>
      <c r="H487" s="5"/>
      <c r="I487" s="5"/>
      <c r="J487" s="104"/>
      <c r="K487" s="26"/>
    </row>
    <row r="488" spans="1:11">
      <c r="A488" s="61">
        <v>12</v>
      </c>
      <c r="B488" s="480" t="s">
        <v>6</v>
      </c>
      <c r="C488" s="481"/>
      <c r="D488" s="481"/>
      <c r="E488" s="481"/>
      <c r="F488" s="481"/>
      <c r="G488" s="456"/>
      <c r="H488" s="5"/>
      <c r="I488" s="5"/>
      <c r="J488" s="104"/>
      <c r="K488" s="26"/>
    </row>
    <row r="489" spans="1:11" ht="13.8" thickBot="1">
      <c r="A489" s="62">
        <v>13</v>
      </c>
      <c r="B489" s="451"/>
      <c r="C489" s="452"/>
      <c r="D489" s="452"/>
      <c r="E489" s="452"/>
      <c r="F489" s="452"/>
      <c r="G489" s="453"/>
      <c r="H489" s="27"/>
      <c r="I489" s="27"/>
      <c r="J489" s="105"/>
      <c r="K489" s="28"/>
    </row>
    <row r="490" spans="1:11">
      <c r="A490" s="22"/>
      <c r="B490" s="23"/>
      <c r="C490" s="23"/>
      <c r="D490" s="23"/>
      <c r="E490" s="23"/>
      <c r="F490" s="23"/>
      <c r="G490" s="23"/>
      <c r="H490" s="23"/>
      <c r="I490" s="23"/>
      <c r="J490" s="23"/>
    </row>
    <row r="491" spans="1:11" ht="14.4" thickBot="1">
      <c r="A491" s="96" t="s">
        <v>192</v>
      </c>
      <c r="B491" s="373" t="s">
        <v>42</v>
      </c>
      <c r="C491" s="484"/>
      <c r="D491" s="484"/>
      <c r="E491" s="484"/>
      <c r="F491" s="484"/>
      <c r="G491" s="484"/>
      <c r="H491" s="484"/>
      <c r="I491" s="484"/>
      <c r="J491" s="18"/>
      <c r="K491" s="92" t="s">
        <v>53</v>
      </c>
    </row>
    <row r="492" spans="1:11" ht="27" thickBot="1">
      <c r="A492" s="51"/>
      <c r="B492" s="457" t="s">
        <v>30</v>
      </c>
      <c r="C492" s="458"/>
      <c r="D492" s="458"/>
      <c r="E492" s="459"/>
      <c r="F492" s="459"/>
      <c r="G492" s="460"/>
      <c r="H492" s="56" t="s">
        <v>39</v>
      </c>
      <c r="I492" s="643" t="s">
        <v>234</v>
      </c>
      <c r="J492" s="479"/>
      <c r="K492" s="261" t="s">
        <v>258</v>
      </c>
    </row>
    <row r="493" spans="1:11">
      <c r="A493" s="118">
        <v>1</v>
      </c>
      <c r="B493" s="474" t="s">
        <v>13</v>
      </c>
      <c r="C493" s="474"/>
      <c r="D493" s="474"/>
      <c r="E493" s="475"/>
      <c r="F493" s="475"/>
      <c r="G493" s="475"/>
      <c r="H493" s="110" t="s">
        <v>31</v>
      </c>
      <c r="I493" s="476"/>
      <c r="J493" s="477"/>
      <c r="K493" s="119"/>
    </row>
    <row r="494" spans="1:11">
      <c r="A494" s="63">
        <v>2</v>
      </c>
      <c r="B494" s="470" t="s">
        <v>12</v>
      </c>
      <c r="C494" s="470"/>
      <c r="D494" s="470"/>
      <c r="E494" s="471"/>
      <c r="F494" s="471"/>
      <c r="G494" s="471"/>
      <c r="H494" s="102" t="s">
        <v>32</v>
      </c>
      <c r="I494" s="472"/>
      <c r="J494" s="473"/>
      <c r="K494" s="24"/>
    </row>
    <row r="495" spans="1:11">
      <c r="A495" s="63">
        <v>3</v>
      </c>
      <c r="B495" s="470" t="s">
        <v>10</v>
      </c>
      <c r="C495" s="470"/>
      <c r="D495" s="470"/>
      <c r="E495" s="471"/>
      <c r="F495" s="471"/>
      <c r="G495" s="471"/>
      <c r="H495" s="102" t="s">
        <v>31</v>
      </c>
      <c r="I495" s="472"/>
      <c r="J495" s="473"/>
      <c r="K495" s="24"/>
    </row>
    <row r="496" spans="1:11">
      <c r="A496" s="63">
        <v>4</v>
      </c>
      <c r="B496" s="470" t="s">
        <v>81</v>
      </c>
      <c r="C496" s="470"/>
      <c r="D496" s="470"/>
      <c r="E496" s="471"/>
      <c r="F496" s="471"/>
      <c r="G496" s="471"/>
      <c r="H496" s="102" t="s">
        <v>31</v>
      </c>
      <c r="I496" s="472"/>
      <c r="J496" s="473"/>
      <c r="K496" s="24"/>
    </row>
    <row r="497" spans="1:14">
      <c r="A497" s="63">
        <v>5</v>
      </c>
      <c r="B497" s="470" t="s">
        <v>11</v>
      </c>
      <c r="C497" s="470"/>
      <c r="D497" s="470"/>
      <c r="E497" s="471"/>
      <c r="F497" s="471"/>
      <c r="G497" s="471"/>
      <c r="H497" s="102" t="s">
        <v>31</v>
      </c>
      <c r="I497" s="472"/>
      <c r="J497" s="473"/>
      <c r="K497" s="24"/>
    </row>
    <row r="498" spans="1:14">
      <c r="A498" s="63">
        <v>6</v>
      </c>
      <c r="B498" s="534" t="s">
        <v>14</v>
      </c>
      <c r="C498" s="535"/>
      <c r="D498" s="535"/>
      <c r="E498" s="471"/>
      <c r="F498" s="471"/>
      <c r="G498" s="471"/>
      <c r="H498" s="102" t="s">
        <v>31</v>
      </c>
      <c r="I498" s="472"/>
      <c r="J498" s="473"/>
      <c r="K498" s="24"/>
    </row>
    <row r="499" spans="1:14">
      <c r="A499" s="63">
        <v>7</v>
      </c>
      <c r="B499" s="534" t="s">
        <v>85</v>
      </c>
      <c r="C499" s="535"/>
      <c r="D499" s="535"/>
      <c r="E499" s="471"/>
      <c r="F499" s="471"/>
      <c r="G499" s="471"/>
      <c r="H499" s="102" t="s">
        <v>28</v>
      </c>
      <c r="I499" s="472"/>
      <c r="J499" s="473"/>
      <c r="K499" s="24"/>
    </row>
    <row r="500" spans="1:14">
      <c r="A500" s="63">
        <v>9</v>
      </c>
      <c r="B500" s="470" t="s">
        <v>97</v>
      </c>
      <c r="C500" s="470"/>
      <c r="D500" s="470"/>
      <c r="E500" s="471"/>
      <c r="F500" s="471"/>
      <c r="G500" s="471"/>
      <c r="H500" s="102" t="s">
        <v>26</v>
      </c>
      <c r="I500" s="472"/>
      <c r="J500" s="473"/>
      <c r="K500" s="24"/>
    </row>
    <row r="501" spans="1:14" ht="13.8" thickBot="1">
      <c r="A501" s="64">
        <v>8</v>
      </c>
      <c r="B501" s="528" t="s">
        <v>15</v>
      </c>
      <c r="C501" s="528"/>
      <c r="D501" s="528"/>
      <c r="E501" s="529"/>
      <c r="F501" s="529"/>
      <c r="G501" s="529"/>
      <c r="H501" s="130" t="s">
        <v>26</v>
      </c>
      <c r="I501" s="530"/>
      <c r="J501" s="531"/>
      <c r="K501" s="25"/>
    </row>
    <row r="503" spans="1:14" ht="13.8">
      <c r="A503" s="96"/>
      <c r="B503" s="465"/>
      <c r="C503" s="465"/>
      <c r="D503" s="465"/>
      <c r="E503" s="16"/>
      <c r="F503" s="16"/>
      <c r="G503" s="16"/>
      <c r="H503" s="16"/>
      <c r="I503" s="16"/>
      <c r="J503" s="16"/>
      <c r="K503" s="92"/>
    </row>
    <row r="504" spans="1:14" ht="14.4" thickBot="1">
      <c r="A504" s="96" t="s">
        <v>193</v>
      </c>
      <c r="B504" s="465" t="s">
        <v>114</v>
      </c>
      <c r="C504" s="466"/>
      <c r="D504" s="466"/>
      <c r="E504" s="466"/>
      <c r="F504" s="466"/>
      <c r="G504" s="466"/>
      <c r="H504" s="466"/>
      <c r="I504" s="466"/>
      <c r="J504" s="106"/>
      <c r="K504" s="92" t="s">
        <v>204</v>
      </c>
    </row>
    <row r="505" spans="1:14" ht="13.8" thickBot="1">
      <c r="A505" s="16"/>
      <c r="B505" s="467"/>
      <c r="C505" s="468"/>
      <c r="D505" s="468"/>
      <c r="E505" s="468"/>
      <c r="F505" s="580"/>
      <c r="G505" s="125"/>
      <c r="H505" s="463" t="s">
        <v>116</v>
      </c>
      <c r="I505" s="464"/>
      <c r="J505" s="461" t="s">
        <v>203</v>
      </c>
      <c r="K505" s="462"/>
    </row>
    <row r="506" spans="1:14" ht="13.8" thickBot="1">
      <c r="A506" s="126"/>
      <c r="B506" s="536" t="s">
        <v>232</v>
      </c>
      <c r="C506" s="537"/>
      <c r="D506" s="538"/>
      <c r="E506" s="538"/>
      <c r="F506" s="538"/>
      <c r="G506" s="120" t="s">
        <v>27</v>
      </c>
      <c r="H506" s="514"/>
      <c r="I506" s="515"/>
      <c r="J506" s="514"/>
      <c r="K506" s="527"/>
    </row>
    <row r="507" spans="1:14">
      <c r="A507" s="532" t="s">
        <v>87</v>
      </c>
      <c r="B507" s="533"/>
      <c r="C507" s="533"/>
      <c r="D507" s="533"/>
      <c r="E507" s="533"/>
      <c r="F507" s="533"/>
      <c r="G507" s="533"/>
      <c r="H507" s="533"/>
      <c r="I507" s="533"/>
      <c r="J507" s="107"/>
      <c r="K507" s="93"/>
    </row>
    <row r="508" spans="1:14">
      <c r="A508" s="253"/>
      <c r="B508" s="107"/>
      <c r="C508" s="107"/>
      <c r="D508" s="107"/>
      <c r="E508" s="107"/>
      <c r="F508" s="107"/>
      <c r="G508" s="107"/>
      <c r="H508" s="107"/>
      <c r="I508" s="107"/>
      <c r="J508" s="107"/>
      <c r="K508" s="93"/>
    </row>
    <row r="509" spans="1:14">
      <c r="A509" s="253"/>
      <c r="B509" s="107"/>
      <c r="C509" s="107"/>
      <c r="D509" s="107"/>
      <c r="E509" s="107"/>
      <c r="F509" s="107"/>
      <c r="G509" s="107"/>
      <c r="H509" s="107"/>
      <c r="I509" s="107"/>
      <c r="J509" s="107"/>
      <c r="K509" s="93"/>
    </row>
    <row r="510" spans="1:14" ht="12.75" customHeight="1">
      <c r="A510" s="252" t="s">
        <v>518</v>
      </c>
      <c r="B510" s="650" t="s">
        <v>519</v>
      </c>
      <c r="C510" s="650"/>
      <c r="D510" s="650"/>
      <c r="E510" s="650"/>
      <c r="F510" s="650"/>
      <c r="G510" s="650"/>
      <c r="H510" s="650"/>
      <c r="I510" s="650"/>
      <c r="J510" s="650"/>
      <c r="K510" s="265"/>
      <c r="N510" s="155"/>
    </row>
    <row r="511" spans="1:14">
      <c r="A511" s="253"/>
      <c r="B511" s="650" t="s">
        <v>520</v>
      </c>
      <c r="C511" s="650"/>
      <c r="D511" s="650"/>
      <c r="E511" s="650"/>
      <c r="F511" s="650"/>
      <c r="G511" s="650"/>
      <c r="H511" s="650"/>
      <c r="I511" s="650"/>
      <c r="J511" s="650"/>
      <c r="K511" s="265" t="s">
        <v>521</v>
      </c>
    </row>
    <row r="512" spans="1:14">
      <c r="A512" s="253"/>
      <c r="B512" s="650" t="s">
        <v>522</v>
      </c>
      <c r="C512" s="650"/>
      <c r="D512" s="650"/>
      <c r="E512" s="650"/>
      <c r="F512" s="650"/>
      <c r="G512" s="650"/>
      <c r="H512" s="650"/>
      <c r="I512" s="650"/>
      <c r="J512" s="650"/>
      <c r="K512" s="266" t="s">
        <v>523</v>
      </c>
    </row>
    <row r="513" spans="1:11">
      <c r="A513" s="253"/>
      <c r="B513" s="107"/>
      <c r="C513" s="107"/>
      <c r="D513" s="107"/>
      <c r="E513" s="107"/>
      <c r="F513" s="107"/>
      <c r="G513" s="107"/>
      <c r="H513" s="107"/>
      <c r="I513" s="107"/>
      <c r="J513" s="107"/>
      <c r="K513" s="93"/>
    </row>
    <row r="515" spans="1:11">
      <c r="B515" s="465" t="s">
        <v>524</v>
      </c>
      <c r="C515" s="502"/>
      <c r="D515" s="502"/>
      <c r="E515" s="502"/>
      <c r="F515" s="502"/>
      <c r="G515" s="502"/>
      <c r="H515" s="502"/>
    </row>
    <row r="516" spans="1:11" ht="14.4" thickBot="1">
      <c r="A516" s="94" t="s">
        <v>189</v>
      </c>
      <c r="B516" s="465" t="s">
        <v>82</v>
      </c>
      <c r="C516" s="502"/>
      <c r="D516" s="502"/>
      <c r="E516" s="502"/>
      <c r="F516" s="502"/>
      <c r="G516" s="502"/>
      <c r="H516" s="502"/>
      <c r="I516" s="75"/>
      <c r="J516" s="75"/>
      <c r="K516" s="92" t="s">
        <v>50</v>
      </c>
    </row>
    <row r="517" spans="1:11" ht="13.8" thickBot="1">
      <c r="A517" s="73">
        <v>1</v>
      </c>
      <c r="B517" s="545" t="s">
        <v>59</v>
      </c>
      <c r="C517" s="546"/>
      <c r="D517" s="539" t="s">
        <v>478</v>
      </c>
      <c r="E517" s="562"/>
      <c r="F517" s="562"/>
      <c r="G517" s="562"/>
      <c r="H517" s="562"/>
      <c r="I517" s="562"/>
      <c r="J517" s="562"/>
      <c r="K517" s="541"/>
    </row>
    <row r="518" spans="1:11">
      <c r="A518" s="69">
        <v>2</v>
      </c>
      <c r="B518" s="496" t="s">
        <v>104</v>
      </c>
      <c r="C518" s="542"/>
      <c r="D518" s="17" t="s">
        <v>63</v>
      </c>
      <c r="E518" s="230"/>
      <c r="F518" s="231"/>
      <c r="G518" s="516" t="s">
        <v>483</v>
      </c>
      <c r="H518" s="516"/>
      <c r="I518" s="516"/>
      <c r="J518" s="564"/>
      <c r="K518" s="512"/>
    </row>
    <row r="519" spans="1:11">
      <c r="A519" s="67">
        <v>3</v>
      </c>
      <c r="B519" s="543"/>
      <c r="C519" s="543"/>
      <c r="D519" s="46" t="s">
        <v>64</v>
      </c>
      <c r="E519" s="232"/>
      <c r="F519" s="233"/>
      <c r="G519" s="506" t="s">
        <v>485</v>
      </c>
      <c r="H519" s="506"/>
      <c r="I519" s="506"/>
      <c r="J519" s="565"/>
      <c r="K519" s="489"/>
    </row>
    <row r="520" spans="1:11">
      <c r="A520" s="67">
        <v>4</v>
      </c>
      <c r="B520" s="543"/>
      <c r="C520" s="543"/>
      <c r="D520" s="46" t="s">
        <v>65</v>
      </c>
      <c r="E520" s="232"/>
      <c r="F520" s="233"/>
      <c r="G520" s="506" t="s">
        <v>357</v>
      </c>
      <c r="H520" s="506"/>
      <c r="I520" s="506"/>
      <c r="J520" s="565"/>
      <c r="K520" s="489"/>
    </row>
    <row r="521" spans="1:11" ht="13.8" thickBot="1">
      <c r="A521" s="68">
        <v>5</v>
      </c>
      <c r="B521" s="544"/>
      <c r="C521" s="544"/>
      <c r="D521" s="29" t="s">
        <v>16</v>
      </c>
      <c r="E521" s="235"/>
      <c r="F521" s="236"/>
      <c r="G521" s="566" t="s">
        <v>487</v>
      </c>
      <c r="H521" s="566"/>
      <c r="I521" s="566"/>
      <c r="J521" s="567"/>
      <c r="K521" s="509"/>
    </row>
    <row r="522" spans="1:11">
      <c r="A522" s="72">
        <v>6</v>
      </c>
      <c r="B522" s="547" t="s">
        <v>102</v>
      </c>
      <c r="C522" s="568"/>
      <c r="D522" s="568"/>
      <c r="E522" s="237"/>
      <c r="F522" s="238"/>
      <c r="G522" s="569"/>
      <c r="H522" s="569"/>
      <c r="I522" s="569"/>
      <c r="J522" s="570"/>
      <c r="K522" s="551"/>
    </row>
    <row r="523" spans="1:11">
      <c r="A523" s="67">
        <v>7</v>
      </c>
      <c r="B523" s="490" t="s">
        <v>43</v>
      </c>
      <c r="C523" s="552"/>
      <c r="D523" s="491"/>
      <c r="E523" s="228"/>
      <c r="F523" s="234"/>
      <c r="G523" s="506" t="s">
        <v>277</v>
      </c>
      <c r="H523" s="506"/>
      <c r="I523" s="506"/>
      <c r="J523" s="565"/>
      <c r="K523" s="489"/>
    </row>
    <row r="524" spans="1:11">
      <c r="A524" s="67">
        <v>8</v>
      </c>
      <c r="B524" s="553" t="s">
        <v>106</v>
      </c>
      <c r="C524" s="554"/>
      <c r="D524" s="554"/>
      <c r="E524" s="232"/>
      <c r="F524" s="232"/>
      <c r="G524" s="506" t="s">
        <v>488</v>
      </c>
      <c r="H524" s="506"/>
      <c r="I524" s="506"/>
      <c r="J524" s="565"/>
      <c r="K524" s="489"/>
    </row>
    <row r="525" spans="1:11">
      <c r="A525" s="67">
        <v>9</v>
      </c>
      <c r="B525" s="470" t="s">
        <v>123</v>
      </c>
      <c r="C525" s="554"/>
      <c r="D525" s="554"/>
      <c r="E525" s="232"/>
      <c r="F525" s="232"/>
      <c r="G525" s="506"/>
      <c r="H525" s="506"/>
      <c r="I525" s="506"/>
      <c r="J525" s="565"/>
      <c r="K525" s="489"/>
    </row>
    <row r="526" spans="1:11">
      <c r="A526" s="67">
        <v>10</v>
      </c>
      <c r="B526" s="553" t="s">
        <v>21</v>
      </c>
      <c r="C526" s="543"/>
      <c r="D526" s="543"/>
      <c r="E526" s="232"/>
      <c r="F526" s="232"/>
      <c r="G526" s="506" t="s">
        <v>505</v>
      </c>
      <c r="H526" s="506"/>
      <c r="I526" s="506"/>
      <c r="J526" s="565"/>
      <c r="K526" s="489"/>
    </row>
    <row r="527" spans="1:11" ht="13.8" thickBot="1">
      <c r="A527" s="67">
        <v>11</v>
      </c>
      <c r="B527" s="470" t="s">
        <v>22</v>
      </c>
      <c r="C527" s="554"/>
      <c r="D527" s="554"/>
      <c r="E527" s="232"/>
      <c r="F527" s="232"/>
      <c r="G527" s="506" t="s">
        <v>525</v>
      </c>
      <c r="H527" s="506"/>
      <c r="I527" s="506"/>
      <c r="J527" s="565"/>
      <c r="K527" s="489"/>
    </row>
    <row r="528" spans="1:11">
      <c r="A528" s="69">
        <v>12</v>
      </c>
      <c r="B528" s="496" t="s">
        <v>23</v>
      </c>
      <c r="C528" s="574"/>
      <c r="D528" s="17" t="s">
        <v>18</v>
      </c>
      <c r="E528" s="230"/>
      <c r="F528" s="230"/>
      <c r="G528" s="516" t="s">
        <v>490</v>
      </c>
      <c r="H528" s="516"/>
      <c r="I528" s="516"/>
      <c r="J528" s="564"/>
      <c r="K528" s="512"/>
    </row>
    <row r="529" spans="1:11">
      <c r="A529" s="67">
        <v>13</v>
      </c>
      <c r="B529" s="554"/>
      <c r="C529" s="554"/>
      <c r="D529" s="46" t="s">
        <v>19</v>
      </c>
      <c r="E529" s="232"/>
      <c r="F529" s="232"/>
      <c r="G529" s="506" t="s">
        <v>280</v>
      </c>
      <c r="H529" s="506"/>
      <c r="I529" s="506"/>
      <c r="J529" s="565"/>
      <c r="K529" s="489"/>
    </row>
    <row r="530" spans="1:11">
      <c r="A530" s="67">
        <v>14</v>
      </c>
      <c r="B530" s="554"/>
      <c r="C530" s="554"/>
      <c r="D530" s="46" t="s">
        <v>44</v>
      </c>
      <c r="E530" s="232"/>
      <c r="F530" s="232"/>
      <c r="G530" s="641" t="s">
        <v>500</v>
      </c>
      <c r="H530" s="506"/>
      <c r="I530" s="506"/>
      <c r="J530" s="565"/>
      <c r="K530" s="489"/>
    </row>
    <row r="531" spans="1:11" ht="13.8" thickBot="1">
      <c r="A531" s="68">
        <v>15</v>
      </c>
      <c r="B531" s="575"/>
      <c r="C531" s="575"/>
      <c r="D531" s="29" t="s">
        <v>17</v>
      </c>
      <c r="E531" s="235"/>
      <c r="F531" s="235"/>
      <c r="G531" s="642" t="s">
        <v>492</v>
      </c>
      <c r="H531" s="566"/>
      <c r="I531" s="566"/>
      <c r="J531" s="567"/>
      <c r="K531" s="509"/>
    </row>
    <row r="532" spans="1:11" ht="14.4" thickBot="1">
      <c r="A532" s="94" t="s">
        <v>190</v>
      </c>
      <c r="B532" s="494" t="s">
        <v>83</v>
      </c>
      <c r="C532" s="344"/>
      <c r="D532" s="344"/>
      <c r="E532" s="344"/>
      <c r="F532" s="344"/>
      <c r="G532" s="344"/>
      <c r="H532" s="344"/>
      <c r="I532" s="344"/>
      <c r="J532" s="101"/>
      <c r="K532" s="92" t="s">
        <v>51</v>
      </c>
    </row>
    <row r="533" spans="1:11">
      <c r="A533" s="31">
        <v>1</v>
      </c>
      <c r="B533" s="496" t="s">
        <v>107</v>
      </c>
      <c r="C533" s="496"/>
      <c r="D533" s="17" t="s">
        <v>108</v>
      </c>
      <c r="E533" s="230"/>
      <c r="F533" s="230"/>
      <c r="G533" s="516" t="s">
        <v>526</v>
      </c>
      <c r="H533" s="516"/>
      <c r="I533" s="516"/>
      <c r="J533" s="516"/>
      <c r="K533" s="512"/>
    </row>
    <row r="534" spans="1:11">
      <c r="A534" s="115">
        <v>2</v>
      </c>
      <c r="B534" s="500" t="s">
        <v>109</v>
      </c>
      <c r="C534" s="501"/>
      <c r="D534" s="46" t="s">
        <v>111</v>
      </c>
      <c r="E534" s="109"/>
      <c r="F534" s="109"/>
      <c r="G534" s="506" t="s">
        <v>527</v>
      </c>
      <c r="H534" s="506"/>
      <c r="I534" s="506"/>
      <c r="J534" s="506"/>
      <c r="K534" s="489"/>
    </row>
    <row r="535" spans="1:11">
      <c r="A535" s="67">
        <v>3</v>
      </c>
      <c r="B535" s="490" t="s">
        <v>40</v>
      </c>
      <c r="C535" s="491"/>
      <c r="D535" s="46" t="s">
        <v>95</v>
      </c>
      <c r="E535" s="46"/>
      <c r="F535" s="14"/>
      <c r="G535" s="579" t="s">
        <v>528</v>
      </c>
      <c r="H535" s="504"/>
      <c r="I535" s="504"/>
      <c r="J535" s="504"/>
      <c r="K535" s="505"/>
    </row>
    <row r="536" spans="1:11">
      <c r="A536" s="67">
        <v>4</v>
      </c>
      <c r="B536" s="492"/>
      <c r="C536" s="356"/>
      <c r="D536" s="46" t="s">
        <v>93</v>
      </c>
      <c r="E536" s="258"/>
      <c r="F536" s="111"/>
      <c r="G536" s="506" t="s">
        <v>495</v>
      </c>
      <c r="H536" s="506"/>
      <c r="I536" s="506"/>
      <c r="J536" s="506"/>
      <c r="K536" s="489"/>
    </row>
    <row r="537" spans="1:11">
      <c r="A537" s="67">
        <v>5</v>
      </c>
      <c r="B537" s="492"/>
      <c r="C537" s="356"/>
      <c r="D537" s="470" t="s">
        <v>96</v>
      </c>
      <c r="E537" s="470"/>
      <c r="F537" s="14"/>
      <c r="G537" s="506"/>
      <c r="H537" s="506"/>
      <c r="I537" s="506"/>
      <c r="J537" s="506"/>
      <c r="K537" s="489"/>
    </row>
    <row r="538" spans="1:11">
      <c r="A538" s="67">
        <v>6</v>
      </c>
      <c r="B538" s="492"/>
      <c r="C538" s="356"/>
      <c r="D538" s="46" t="s">
        <v>94</v>
      </c>
      <c r="E538" s="46"/>
      <c r="F538" s="14"/>
      <c r="G538" s="506"/>
      <c r="H538" s="471"/>
      <c r="I538" s="471"/>
      <c r="J538" s="471"/>
      <c r="K538" s="489"/>
    </row>
    <row r="539" spans="1:11" ht="13.8" thickBot="1">
      <c r="A539" s="68">
        <v>7</v>
      </c>
      <c r="B539" s="493"/>
      <c r="C539" s="358"/>
      <c r="D539" s="117" t="s">
        <v>49</v>
      </c>
      <c r="E539" s="117"/>
      <c r="F539" s="116"/>
      <c r="G539" s="566" t="s">
        <v>529</v>
      </c>
      <c r="H539" s="566"/>
      <c r="I539" s="566"/>
      <c r="J539" s="566"/>
      <c r="K539" s="509"/>
    </row>
    <row r="540" spans="1:11">
      <c r="A540" s="88"/>
      <c r="B540" s="18"/>
      <c r="C540" s="18"/>
      <c r="D540" s="89"/>
      <c r="E540" s="89"/>
      <c r="F540" s="90"/>
      <c r="G540" s="99"/>
      <c r="H540" s="99"/>
      <c r="I540" s="99"/>
      <c r="J540" s="99"/>
      <c r="K540" s="30"/>
    </row>
    <row r="541" spans="1:11">
      <c r="A541" s="507"/>
      <c r="B541" s="507"/>
      <c r="C541" s="507"/>
      <c r="D541" s="507"/>
      <c r="E541" s="507"/>
      <c r="F541" s="507"/>
      <c r="G541" s="507"/>
      <c r="H541" s="507"/>
      <c r="I541" s="507"/>
      <c r="J541" s="22"/>
      <c r="K541" s="91"/>
    </row>
    <row r="542" spans="1:11" ht="14.4" thickBot="1">
      <c r="A542" s="122" t="s">
        <v>191</v>
      </c>
      <c r="B542" s="560" t="s">
        <v>41</v>
      </c>
      <c r="C542" s="344"/>
      <c r="D542" s="344"/>
      <c r="E542" s="344"/>
      <c r="F542" s="344"/>
      <c r="G542" s="344"/>
      <c r="H542" s="344"/>
      <c r="I542" s="344"/>
      <c r="J542" s="108"/>
      <c r="K542" s="92" t="s">
        <v>52</v>
      </c>
    </row>
    <row r="543" spans="1:11">
      <c r="A543" s="556"/>
      <c r="B543" s="519" t="s">
        <v>45</v>
      </c>
      <c r="C543" s="520"/>
      <c r="D543" s="520"/>
      <c r="E543" s="520"/>
      <c r="F543" s="520"/>
      <c r="G543" s="521"/>
      <c r="H543" s="517" t="s">
        <v>73</v>
      </c>
      <c r="I543" s="558" t="s">
        <v>74</v>
      </c>
      <c r="J543" s="525" t="s">
        <v>46</v>
      </c>
      <c r="K543" s="482" t="s">
        <v>100</v>
      </c>
    </row>
    <row r="544" spans="1:11" ht="13.8" thickBot="1">
      <c r="A544" s="557"/>
      <c r="B544" s="522"/>
      <c r="C544" s="523"/>
      <c r="D544" s="523"/>
      <c r="E544" s="523"/>
      <c r="F544" s="523"/>
      <c r="G544" s="524"/>
      <c r="H544" s="518"/>
      <c r="I544" s="559"/>
      <c r="J544" s="526"/>
      <c r="K544" s="483"/>
    </row>
    <row r="545" spans="1:11">
      <c r="A545" s="79">
        <v>1</v>
      </c>
      <c r="B545" s="485" t="s">
        <v>0</v>
      </c>
      <c r="C545" s="486"/>
      <c r="D545" s="486"/>
      <c r="E545" s="486"/>
      <c r="F545" s="486"/>
      <c r="G545" s="487"/>
      <c r="H545" s="267" t="s">
        <v>461</v>
      </c>
      <c r="I545" s="259" t="s">
        <v>497</v>
      </c>
      <c r="J545" s="103"/>
      <c r="K545" s="81"/>
    </row>
    <row r="546" spans="1:11">
      <c r="A546" s="61">
        <v>2</v>
      </c>
      <c r="B546" s="454" t="s">
        <v>1</v>
      </c>
      <c r="C546" s="455"/>
      <c r="D546" s="455"/>
      <c r="E546" s="455"/>
      <c r="F546" s="455"/>
      <c r="G546" s="456"/>
      <c r="H546" s="268"/>
      <c r="I546" s="260"/>
      <c r="J546" s="104"/>
      <c r="K546" s="26"/>
    </row>
    <row r="547" spans="1:11">
      <c r="A547" s="61">
        <v>3</v>
      </c>
      <c r="B547" s="454" t="s">
        <v>2</v>
      </c>
      <c r="C547" s="455"/>
      <c r="D547" s="455"/>
      <c r="E547" s="455"/>
      <c r="F547" s="455"/>
      <c r="G547" s="456"/>
      <c r="H547" s="268" t="s">
        <v>461</v>
      </c>
      <c r="I547" s="260" t="s">
        <v>497</v>
      </c>
      <c r="J547" s="104"/>
      <c r="K547" s="26"/>
    </row>
    <row r="548" spans="1:11">
      <c r="A548" s="61">
        <v>4</v>
      </c>
      <c r="B548" s="454" t="s">
        <v>3</v>
      </c>
      <c r="C548" s="455"/>
      <c r="D548" s="455"/>
      <c r="E548" s="455"/>
      <c r="F548" s="455"/>
      <c r="G548" s="456"/>
      <c r="H548" s="268" t="s">
        <v>461</v>
      </c>
      <c r="I548" s="260" t="s">
        <v>497</v>
      </c>
      <c r="J548" s="104"/>
      <c r="K548" s="26"/>
    </row>
    <row r="549" spans="1:11">
      <c r="A549" s="61">
        <v>5</v>
      </c>
      <c r="B549" s="454" t="s">
        <v>135</v>
      </c>
      <c r="C549" s="455"/>
      <c r="D549" s="455"/>
      <c r="E549" s="455"/>
      <c r="F549" s="455"/>
      <c r="G549" s="456"/>
      <c r="H549" s="260"/>
      <c r="I549" s="260"/>
      <c r="J549" s="104"/>
      <c r="K549" s="26"/>
    </row>
    <row r="550" spans="1:11">
      <c r="A550" s="61">
        <v>6</v>
      </c>
      <c r="B550" s="454" t="s">
        <v>136</v>
      </c>
      <c r="C550" s="455"/>
      <c r="D550" s="455"/>
      <c r="E550" s="455"/>
      <c r="F550" s="455"/>
      <c r="G550" s="456"/>
      <c r="H550" s="5"/>
      <c r="I550" s="5"/>
      <c r="J550" s="104"/>
      <c r="K550" s="26"/>
    </row>
    <row r="551" spans="1:11">
      <c r="A551" s="61">
        <v>7</v>
      </c>
      <c r="B551" s="454" t="s">
        <v>137</v>
      </c>
      <c r="C551" s="455"/>
      <c r="D551" s="455"/>
      <c r="E551" s="455"/>
      <c r="F551" s="455"/>
      <c r="G551" s="456"/>
      <c r="H551" s="5"/>
      <c r="I551" s="5"/>
      <c r="J551" s="104"/>
      <c r="K551" s="26"/>
    </row>
    <row r="552" spans="1:11">
      <c r="A552" s="61">
        <v>8</v>
      </c>
      <c r="B552" s="454" t="s">
        <v>138</v>
      </c>
      <c r="C552" s="455"/>
      <c r="D552" s="455"/>
      <c r="E552" s="455"/>
      <c r="F552" s="455"/>
      <c r="G552" s="456"/>
      <c r="H552" s="5"/>
      <c r="I552" s="5"/>
      <c r="J552" s="104"/>
      <c r="K552" s="26"/>
    </row>
    <row r="553" spans="1:11">
      <c r="A553" s="61">
        <v>9</v>
      </c>
      <c r="B553" s="454" t="s">
        <v>4</v>
      </c>
      <c r="C553" s="455"/>
      <c r="D553" s="455"/>
      <c r="E553" s="455"/>
      <c r="F553" s="455"/>
      <c r="G553" s="456"/>
      <c r="H553" s="5"/>
      <c r="I553" s="5"/>
      <c r="J553" s="104"/>
      <c r="K553" s="26"/>
    </row>
    <row r="554" spans="1:11">
      <c r="A554" s="61">
        <v>10</v>
      </c>
      <c r="B554" s="454" t="s">
        <v>139</v>
      </c>
      <c r="C554" s="455"/>
      <c r="D554" s="455"/>
      <c r="E554" s="455"/>
      <c r="F554" s="455"/>
      <c r="G554" s="456"/>
      <c r="H554" s="5"/>
      <c r="I554" s="5"/>
      <c r="J554" s="104"/>
      <c r="K554" s="26"/>
    </row>
    <row r="555" spans="1:11">
      <c r="A555" s="61">
        <v>11</v>
      </c>
      <c r="B555" s="454" t="s">
        <v>5</v>
      </c>
      <c r="C555" s="455"/>
      <c r="D555" s="455"/>
      <c r="E555" s="455"/>
      <c r="F555" s="455"/>
      <c r="G555" s="456"/>
      <c r="H555" s="5"/>
      <c r="I555" s="5"/>
      <c r="J555" s="104"/>
      <c r="K555" s="26"/>
    </row>
    <row r="556" spans="1:11">
      <c r="A556" s="61">
        <v>12</v>
      </c>
      <c r="B556" s="480" t="s">
        <v>530</v>
      </c>
      <c r="C556" s="481"/>
      <c r="D556" s="481"/>
      <c r="E556" s="481"/>
      <c r="F556" s="481"/>
      <c r="G556" s="456"/>
      <c r="H556" s="5"/>
      <c r="I556" s="5"/>
      <c r="J556" s="104"/>
      <c r="K556" s="26"/>
    </row>
    <row r="557" spans="1:11" ht="13.8" thickBot="1">
      <c r="A557" s="62">
        <v>13</v>
      </c>
      <c r="B557" s="451"/>
      <c r="C557" s="452"/>
      <c r="D557" s="452"/>
      <c r="E557" s="452"/>
      <c r="F557" s="452"/>
      <c r="G557" s="453"/>
      <c r="H557" s="27"/>
      <c r="I557" s="27"/>
      <c r="J557" s="105"/>
      <c r="K557" s="28"/>
    </row>
    <row r="558" spans="1:11">
      <c r="A558" s="22"/>
      <c r="B558" s="23"/>
      <c r="C558" s="23"/>
      <c r="D558" s="23"/>
      <c r="E558" s="23"/>
      <c r="F558" s="23"/>
      <c r="G558" s="23"/>
      <c r="H558" s="23"/>
      <c r="I558" s="23"/>
      <c r="J558" s="23"/>
    </row>
    <row r="559" spans="1:11" ht="14.4" thickBot="1">
      <c r="A559" s="96" t="s">
        <v>192</v>
      </c>
      <c r="B559" s="373" t="s">
        <v>42</v>
      </c>
      <c r="C559" s="484"/>
      <c r="D559" s="484"/>
      <c r="E559" s="484"/>
      <c r="F559" s="484"/>
      <c r="G559" s="484"/>
      <c r="H559" s="484"/>
      <c r="I559" s="484"/>
      <c r="J559" s="18"/>
      <c r="K559" s="92" t="s">
        <v>53</v>
      </c>
    </row>
    <row r="560" spans="1:11" ht="27" thickBot="1">
      <c r="A560" s="51"/>
      <c r="B560" s="457" t="s">
        <v>30</v>
      </c>
      <c r="C560" s="458"/>
      <c r="D560" s="458"/>
      <c r="E560" s="459"/>
      <c r="F560" s="459"/>
      <c r="G560" s="460"/>
      <c r="H560" s="56" t="s">
        <v>39</v>
      </c>
      <c r="I560" s="643" t="s">
        <v>234</v>
      </c>
      <c r="J560" s="479"/>
      <c r="K560" s="261" t="s">
        <v>258</v>
      </c>
    </row>
    <row r="561" spans="1:11">
      <c r="A561" s="118">
        <v>1</v>
      </c>
      <c r="B561" s="474" t="s">
        <v>13</v>
      </c>
      <c r="C561" s="474"/>
      <c r="D561" s="474"/>
      <c r="E561" s="475"/>
      <c r="F561" s="475"/>
      <c r="G561" s="475"/>
      <c r="H561" s="110" t="s">
        <v>31</v>
      </c>
      <c r="I561" s="476"/>
      <c r="J561" s="477"/>
      <c r="K561" s="119"/>
    </row>
    <row r="562" spans="1:11">
      <c r="A562" s="63">
        <v>2</v>
      </c>
      <c r="B562" s="470" t="s">
        <v>12</v>
      </c>
      <c r="C562" s="470"/>
      <c r="D562" s="470"/>
      <c r="E562" s="471"/>
      <c r="F562" s="471"/>
      <c r="G562" s="471"/>
      <c r="H562" s="102" t="s">
        <v>32</v>
      </c>
      <c r="I562" s="472"/>
      <c r="J562" s="473"/>
      <c r="K562" s="24"/>
    </row>
    <row r="563" spans="1:11">
      <c r="A563" s="63">
        <v>3</v>
      </c>
      <c r="B563" s="470" t="s">
        <v>10</v>
      </c>
      <c r="C563" s="470"/>
      <c r="D563" s="470"/>
      <c r="E563" s="471"/>
      <c r="F563" s="471"/>
      <c r="G563" s="471"/>
      <c r="H563" s="102" t="s">
        <v>31</v>
      </c>
      <c r="I563" s="472"/>
      <c r="J563" s="473"/>
      <c r="K563" s="24"/>
    </row>
    <row r="564" spans="1:11">
      <c r="A564" s="63">
        <v>4</v>
      </c>
      <c r="B564" s="470" t="s">
        <v>81</v>
      </c>
      <c r="C564" s="470"/>
      <c r="D564" s="470"/>
      <c r="E564" s="471"/>
      <c r="F564" s="471"/>
      <c r="G564" s="471"/>
      <c r="H564" s="102" t="s">
        <v>31</v>
      </c>
      <c r="I564" s="472"/>
      <c r="J564" s="473"/>
      <c r="K564" s="24"/>
    </row>
    <row r="565" spans="1:11">
      <c r="A565" s="63">
        <v>5</v>
      </c>
      <c r="B565" s="470" t="s">
        <v>11</v>
      </c>
      <c r="C565" s="470"/>
      <c r="D565" s="470"/>
      <c r="E565" s="471"/>
      <c r="F565" s="471"/>
      <c r="G565" s="471"/>
      <c r="H565" s="102" t="s">
        <v>31</v>
      </c>
      <c r="I565" s="472"/>
      <c r="J565" s="473"/>
      <c r="K565" s="24"/>
    </row>
    <row r="566" spans="1:11">
      <c r="A566" s="63">
        <v>6</v>
      </c>
      <c r="B566" s="534" t="s">
        <v>14</v>
      </c>
      <c r="C566" s="535"/>
      <c r="D566" s="535"/>
      <c r="E566" s="471"/>
      <c r="F566" s="471"/>
      <c r="G566" s="471"/>
      <c r="H566" s="102" t="s">
        <v>31</v>
      </c>
      <c r="I566" s="472"/>
      <c r="J566" s="473"/>
      <c r="K566" s="24"/>
    </row>
    <row r="567" spans="1:11">
      <c r="A567" s="63">
        <v>7</v>
      </c>
      <c r="B567" s="534" t="s">
        <v>85</v>
      </c>
      <c r="C567" s="535"/>
      <c r="D567" s="535"/>
      <c r="E567" s="471"/>
      <c r="F567" s="471"/>
      <c r="G567" s="471"/>
      <c r="H567" s="102" t="s">
        <v>28</v>
      </c>
      <c r="I567" s="472"/>
      <c r="J567" s="473"/>
      <c r="K567" s="24"/>
    </row>
    <row r="568" spans="1:11">
      <c r="A568" s="63">
        <v>9</v>
      </c>
      <c r="B568" s="470" t="s">
        <v>97</v>
      </c>
      <c r="C568" s="470"/>
      <c r="D568" s="470"/>
      <c r="E568" s="471"/>
      <c r="F568" s="471"/>
      <c r="G568" s="471"/>
      <c r="H568" s="102" t="s">
        <v>26</v>
      </c>
      <c r="I568" s="472"/>
      <c r="J568" s="473"/>
      <c r="K568" s="24">
        <v>848.59</v>
      </c>
    </row>
    <row r="569" spans="1:11" ht="13.8" thickBot="1">
      <c r="A569" s="64">
        <v>8</v>
      </c>
      <c r="B569" s="528" t="s">
        <v>15</v>
      </c>
      <c r="C569" s="528"/>
      <c r="D569" s="528"/>
      <c r="E569" s="529"/>
      <c r="F569" s="529"/>
      <c r="G569" s="529"/>
      <c r="H569" s="130" t="s">
        <v>26</v>
      </c>
      <c r="I569" s="530"/>
      <c r="J569" s="531"/>
      <c r="K569" s="25"/>
    </row>
    <row r="571" spans="1:11" ht="13.8">
      <c r="A571" s="96"/>
      <c r="B571" s="465"/>
      <c r="C571" s="465"/>
      <c r="D571" s="465"/>
      <c r="E571" s="16"/>
      <c r="F571" s="16"/>
      <c r="G571" s="16"/>
      <c r="H571" s="16"/>
      <c r="I571" s="16"/>
      <c r="J571" s="16"/>
      <c r="K571" s="92"/>
    </row>
    <row r="572" spans="1:11" ht="14.4" thickBot="1">
      <c r="A572" s="96" t="s">
        <v>193</v>
      </c>
      <c r="B572" s="465" t="s">
        <v>114</v>
      </c>
      <c r="C572" s="466"/>
      <c r="D572" s="466"/>
      <c r="E572" s="466"/>
      <c r="F572" s="466"/>
      <c r="G572" s="466"/>
      <c r="H572" s="466"/>
      <c r="I572" s="466"/>
      <c r="J572" s="106"/>
      <c r="K572" s="92" t="s">
        <v>204</v>
      </c>
    </row>
    <row r="573" spans="1:11" ht="13.8" thickBot="1">
      <c r="A573" s="16"/>
      <c r="B573" s="467"/>
      <c r="C573" s="468"/>
      <c r="D573" s="468"/>
      <c r="E573" s="468"/>
      <c r="F573" s="580"/>
      <c r="G573" s="125"/>
      <c r="H573" s="463" t="s">
        <v>116</v>
      </c>
      <c r="I573" s="464"/>
      <c r="J573" s="461" t="s">
        <v>203</v>
      </c>
      <c r="K573" s="462"/>
    </row>
    <row r="574" spans="1:11" ht="13.8" thickBot="1">
      <c r="A574" s="126"/>
      <c r="B574" s="536" t="s">
        <v>232</v>
      </c>
      <c r="C574" s="537"/>
      <c r="D574" s="538"/>
      <c r="E574" s="538"/>
      <c r="F574" s="538"/>
      <c r="G574" s="120" t="s">
        <v>27</v>
      </c>
      <c r="H574" s="514"/>
      <c r="I574" s="515"/>
      <c r="J574" s="514"/>
      <c r="K574" s="527"/>
    </row>
    <row r="575" spans="1:11">
      <c r="A575" s="532" t="s">
        <v>87</v>
      </c>
      <c r="B575" s="533"/>
      <c r="C575" s="533"/>
      <c r="D575" s="533"/>
      <c r="E575" s="533"/>
      <c r="F575" s="533"/>
      <c r="G575" s="533"/>
      <c r="H575" s="533"/>
      <c r="I575" s="533"/>
      <c r="J575" s="107"/>
      <c r="K575" s="93"/>
    </row>
    <row r="577" spans="1:11">
      <c r="B577" s="465" t="s">
        <v>531</v>
      </c>
      <c r="C577" s="502"/>
      <c r="D577" s="502"/>
      <c r="E577" s="502"/>
      <c r="F577" s="502"/>
      <c r="G577" s="502"/>
      <c r="H577" s="502"/>
    </row>
    <row r="578" spans="1:11" ht="14.4" thickBot="1">
      <c r="A578" s="94" t="s">
        <v>189</v>
      </c>
      <c r="B578" s="465" t="s">
        <v>82</v>
      </c>
      <c r="C578" s="502"/>
      <c r="D578" s="502"/>
      <c r="E578" s="502"/>
      <c r="F578" s="502"/>
      <c r="G578" s="502"/>
      <c r="H578" s="502"/>
      <c r="I578" s="75"/>
      <c r="J578" s="75"/>
      <c r="K578" s="92" t="s">
        <v>50</v>
      </c>
    </row>
    <row r="579" spans="1:11" ht="13.8" thickBot="1">
      <c r="A579" s="73">
        <v>1</v>
      </c>
      <c r="B579" s="545" t="s">
        <v>59</v>
      </c>
      <c r="C579" s="546"/>
      <c r="D579" s="539" t="s">
        <v>532</v>
      </c>
      <c r="E579" s="562"/>
      <c r="F579" s="562"/>
      <c r="G579" s="562"/>
      <c r="H579" s="562"/>
      <c r="I579" s="562"/>
      <c r="J579" s="562"/>
      <c r="K579" s="541"/>
    </row>
    <row r="580" spans="1:11">
      <c r="A580" s="69">
        <v>2</v>
      </c>
      <c r="B580" s="496" t="s">
        <v>104</v>
      </c>
      <c r="C580" s="542"/>
      <c r="D580" s="17" t="s">
        <v>63</v>
      </c>
      <c r="E580" s="230"/>
      <c r="F580" s="231"/>
      <c r="G580" s="516" t="s">
        <v>533</v>
      </c>
      <c r="H580" s="516"/>
      <c r="I580" s="516"/>
      <c r="J580" s="564"/>
      <c r="K580" s="512"/>
    </row>
    <row r="581" spans="1:11">
      <c r="A581" s="67">
        <v>3</v>
      </c>
      <c r="B581" s="543"/>
      <c r="C581" s="543"/>
      <c r="D581" s="46" t="s">
        <v>64</v>
      </c>
      <c r="E581" s="232"/>
      <c r="F581" s="233"/>
      <c r="G581" s="506" t="s">
        <v>534</v>
      </c>
      <c r="H581" s="506"/>
      <c r="I581" s="506"/>
      <c r="J581" s="565"/>
      <c r="K581" s="489"/>
    </row>
    <row r="582" spans="1:11">
      <c r="A582" s="67">
        <v>4</v>
      </c>
      <c r="B582" s="543"/>
      <c r="C582" s="543"/>
      <c r="D582" s="46" t="s">
        <v>65</v>
      </c>
      <c r="E582" s="232"/>
      <c r="F582" s="233"/>
      <c r="G582" s="506" t="s">
        <v>535</v>
      </c>
      <c r="H582" s="506"/>
      <c r="I582" s="506"/>
      <c r="J582" s="565"/>
      <c r="K582" s="489"/>
    </row>
    <row r="583" spans="1:11" ht="13.8" thickBot="1">
      <c r="A583" s="68">
        <v>5</v>
      </c>
      <c r="B583" s="544"/>
      <c r="C583" s="544"/>
      <c r="D583" s="29" t="s">
        <v>16</v>
      </c>
      <c r="E583" s="235"/>
      <c r="F583" s="236"/>
      <c r="G583" s="566" t="s">
        <v>536</v>
      </c>
      <c r="H583" s="566"/>
      <c r="I583" s="566"/>
      <c r="J583" s="567"/>
      <c r="K583" s="509"/>
    </row>
    <row r="584" spans="1:11">
      <c r="A584" s="72">
        <v>6</v>
      </c>
      <c r="B584" s="547" t="s">
        <v>102</v>
      </c>
      <c r="C584" s="568"/>
      <c r="D584" s="568"/>
      <c r="E584" s="237"/>
      <c r="F584" s="238"/>
      <c r="G584" s="569"/>
      <c r="H584" s="569"/>
      <c r="I584" s="569"/>
      <c r="J584" s="570"/>
      <c r="K584" s="551"/>
    </row>
    <row r="585" spans="1:11">
      <c r="A585" s="67">
        <v>7</v>
      </c>
      <c r="B585" s="490" t="s">
        <v>43</v>
      </c>
      <c r="C585" s="552"/>
      <c r="D585" s="491"/>
      <c r="E585" s="228"/>
      <c r="F585" s="234"/>
      <c r="G585" s="506" t="s">
        <v>537</v>
      </c>
      <c r="H585" s="506"/>
      <c r="I585" s="506"/>
      <c r="J585" s="565"/>
      <c r="K585" s="489"/>
    </row>
    <row r="586" spans="1:11">
      <c r="A586" s="67">
        <v>8</v>
      </c>
      <c r="B586" s="553" t="s">
        <v>106</v>
      </c>
      <c r="C586" s="554"/>
      <c r="D586" s="554"/>
      <c r="E586" s="232"/>
      <c r="F586" s="232"/>
      <c r="G586" s="506" t="s">
        <v>538</v>
      </c>
      <c r="H586" s="506"/>
      <c r="I586" s="506"/>
      <c r="J586" s="565"/>
      <c r="K586" s="489"/>
    </row>
    <row r="587" spans="1:11">
      <c r="A587" s="67">
        <v>9</v>
      </c>
      <c r="B587" s="470" t="s">
        <v>123</v>
      </c>
      <c r="C587" s="554"/>
      <c r="D587" s="554"/>
      <c r="E587" s="232"/>
      <c r="F587" s="232"/>
      <c r="G587" s="506"/>
      <c r="H587" s="506"/>
      <c r="I587" s="506"/>
      <c r="J587" s="565"/>
      <c r="K587" s="489"/>
    </row>
    <row r="588" spans="1:11">
      <c r="A588" s="67">
        <v>10</v>
      </c>
      <c r="B588" s="553" t="s">
        <v>21</v>
      </c>
      <c r="C588" s="543"/>
      <c r="D588" s="543"/>
      <c r="E588" s="232"/>
      <c r="F588" s="232"/>
      <c r="G588" s="506" t="s">
        <v>539</v>
      </c>
      <c r="H588" s="506"/>
      <c r="I588" s="506"/>
      <c r="J588" s="565"/>
      <c r="K588" s="489"/>
    </row>
    <row r="589" spans="1:11" ht="13.8" thickBot="1">
      <c r="A589" s="67">
        <v>11</v>
      </c>
      <c r="B589" s="470" t="s">
        <v>22</v>
      </c>
      <c r="C589" s="554"/>
      <c r="D589" s="554"/>
      <c r="E589" s="232"/>
      <c r="F589" s="232"/>
      <c r="G589" s="506" t="s">
        <v>540</v>
      </c>
      <c r="H589" s="506"/>
      <c r="I589" s="506"/>
      <c r="J589" s="565"/>
      <c r="K589" s="489"/>
    </row>
    <row r="590" spans="1:11">
      <c r="A590" s="69">
        <v>12</v>
      </c>
      <c r="B590" s="496" t="s">
        <v>23</v>
      </c>
      <c r="C590" s="574"/>
      <c r="D590" s="17" t="s">
        <v>18</v>
      </c>
      <c r="E590" s="230"/>
      <c r="F590" s="230"/>
      <c r="G590" s="516" t="s">
        <v>490</v>
      </c>
      <c r="H590" s="516"/>
      <c r="I590" s="516"/>
      <c r="J590" s="564"/>
      <c r="K590" s="512"/>
    </row>
    <row r="591" spans="1:11">
      <c r="A591" s="67">
        <v>13</v>
      </c>
      <c r="B591" s="554"/>
      <c r="C591" s="554"/>
      <c r="D591" s="46" t="s">
        <v>19</v>
      </c>
      <c r="E591" s="232"/>
      <c r="F591" s="232"/>
      <c r="G591" s="506" t="s">
        <v>280</v>
      </c>
      <c r="H591" s="506"/>
      <c r="I591" s="506"/>
      <c r="J591" s="565"/>
      <c r="K591" s="489"/>
    </row>
    <row r="592" spans="1:11">
      <c r="A592" s="67">
        <v>14</v>
      </c>
      <c r="B592" s="554"/>
      <c r="C592" s="554"/>
      <c r="D592" s="46" t="s">
        <v>44</v>
      </c>
      <c r="E592" s="232"/>
      <c r="F592" s="232"/>
      <c r="G592" s="641" t="s">
        <v>500</v>
      </c>
      <c r="H592" s="506"/>
      <c r="I592" s="506"/>
      <c r="J592" s="565"/>
      <c r="K592" s="489"/>
    </row>
    <row r="593" spans="1:11" ht="13.8" thickBot="1">
      <c r="A593" s="68">
        <v>15</v>
      </c>
      <c r="B593" s="575"/>
      <c r="C593" s="575"/>
      <c r="D593" s="29" t="s">
        <v>17</v>
      </c>
      <c r="E593" s="235"/>
      <c r="F593" s="235"/>
      <c r="G593" s="642" t="s">
        <v>492</v>
      </c>
      <c r="H593" s="566"/>
      <c r="I593" s="566"/>
      <c r="J593" s="567"/>
      <c r="K593" s="509"/>
    </row>
    <row r="594" spans="1:11" ht="14.4" thickBot="1">
      <c r="A594" s="94" t="s">
        <v>190</v>
      </c>
      <c r="B594" s="494" t="s">
        <v>83</v>
      </c>
      <c r="C594" s="344"/>
      <c r="D594" s="344"/>
      <c r="E594" s="344"/>
      <c r="F594" s="344"/>
      <c r="G594" s="344"/>
      <c r="H594" s="344"/>
      <c r="I594" s="344"/>
      <c r="J594" s="101"/>
      <c r="K594" s="92" t="s">
        <v>51</v>
      </c>
    </row>
    <row r="595" spans="1:11">
      <c r="A595" s="31">
        <v>1</v>
      </c>
      <c r="B595" s="496" t="s">
        <v>107</v>
      </c>
      <c r="C595" s="496"/>
      <c r="D595" s="17" t="s">
        <v>108</v>
      </c>
      <c r="E595" s="230"/>
      <c r="F595" s="230"/>
      <c r="G595" s="516" t="s">
        <v>526</v>
      </c>
      <c r="H595" s="516"/>
      <c r="I595" s="516"/>
      <c r="J595" s="516"/>
      <c r="K595" s="512"/>
    </row>
    <row r="596" spans="1:11">
      <c r="A596" s="115">
        <v>2</v>
      </c>
      <c r="B596" s="500" t="s">
        <v>109</v>
      </c>
      <c r="C596" s="501"/>
      <c r="D596" s="46" t="s">
        <v>111</v>
      </c>
      <c r="E596" s="109"/>
      <c r="F596" s="109"/>
      <c r="G596" s="506"/>
      <c r="H596" s="506"/>
      <c r="I596" s="506"/>
      <c r="J596" s="506"/>
      <c r="K596" s="489"/>
    </row>
    <row r="597" spans="1:11">
      <c r="A597" s="67">
        <v>3</v>
      </c>
      <c r="B597" s="490" t="s">
        <v>40</v>
      </c>
      <c r="C597" s="491"/>
      <c r="D597" s="46" t="s">
        <v>95</v>
      </c>
      <c r="E597" s="46"/>
      <c r="F597" s="14"/>
      <c r="G597" s="579" t="s">
        <v>541</v>
      </c>
      <c r="H597" s="504"/>
      <c r="I597" s="504"/>
      <c r="J597" s="504"/>
      <c r="K597" s="505"/>
    </row>
    <row r="598" spans="1:11">
      <c r="A598" s="67">
        <v>4</v>
      </c>
      <c r="B598" s="492"/>
      <c r="C598" s="356"/>
      <c r="D598" s="46" t="s">
        <v>93</v>
      </c>
      <c r="E598" s="258"/>
      <c r="F598" s="111"/>
      <c r="G598" s="506" t="s">
        <v>542</v>
      </c>
      <c r="H598" s="506"/>
      <c r="I598" s="506"/>
      <c r="J598" s="506"/>
      <c r="K598" s="489"/>
    </row>
    <row r="599" spans="1:11">
      <c r="A599" s="67">
        <v>5</v>
      </c>
      <c r="B599" s="492"/>
      <c r="C599" s="356"/>
      <c r="D599" s="470" t="s">
        <v>96</v>
      </c>
      <c r="E599" s="470"/>
      <c r="F599" s="14"/>
      <c r="G599" s="506"/>
      <c r="H599" s="506"/>
      <c r="I599" s="506"/>
      <c r="J599" s="506"/>
      <c r="K599" s="489"/>
    </row>
    <row r="600" spans="1:11">
      <c r="A600" s="67">
        <v>6</v>
      </c>
      <c r="B600" s="492"/>
      <c r="C600" s="356"/>
      <c r="D600" s="46" t="s">
        <v>94</v>
      </c>
      <c r="E600" s="46"/>
      <c r="F600" s="14"/>
      <c r="G600" s="506"/>
      <c r="H600" s="471"/>
      <c r="I600" s="471"/>
      <c r="J600" s="471"/>
      <c r="K600" s="489"/>
    </row>
    <row r="601" spans="1:11" ht="13.8" thickBot="1">
      <c r="A601" s="68">
        <v>7</v>
      </c>
      <c r="B601" s="493"/>
      <c r="C601" s="358"/>
      <c r="D601" s="117" t="s">
        <v>49</v>
      </c>
      <c r="E601" s="117"/>
      <c r="F601" s="116"/>
      <c r="G601" s="566" t="s">
        <v>543</v>
      </c>
      <c r="H601" s="566"/>
      <c r="I601" s="566"/>
      <c r="J601" s="566"/>
      <c r="K601" s="509"/>
    </row>
    <row r="602" spans="1:11">
      <c r="A602" s="88"/>
      <c r="B602" s="18"/>
      <c r="C602" s="18"/>
      <c r="D602" s="89"/>
      <c r="E602" s="89"/>
      <c r="F602" s="90"/>
      <c r="G602" s="99"/>
      <c r="H602" s="99"/>
      <c r="I602" s="99"/>
      <c r="J602" s="99"/>
      <c r="K602" s="30"/>
    </row>
    <row r="603" spans="1:11">
      <c r="A603" s="507"/>
      <c r="B603" s="507"/>
      <c r="C603" s="507"/>
      <c r="D603" s="507"/>
      <c r="E603" s="507"/>
      <c r="F603" s="507"/>
      <c r="G603" s="507"/>
      <c r="H603" s="507"/>
      <c r="I603" s="507"/>
      <c r="J603" s="22"/>
      <c r="K603" s="91"/>
    </row>
    <row r="604" spans="1:11" ht="14.4" thickBot="1">
      <c r="A604" s="122" t="s">
        <v>191</v>
      </c>
      <c r="B604" s="560" t="s">
        <v>41</v>
      </c>
      <c r="C604" s="344"/>
      <c r="D604" s="344"/>
      <c r="E604" s="344"/>
      <c r="F604" s="344"/>
      <c r="G604" s="344"/>
      <c r="H604" s="344"/>
      <c r="I604" s="344"/>
      <c r="J604" s="108"/>
      <c r="K604" s="92" t="s">
        <v>52</v>
      </c>
    </row>
    <row r="605" spans="1:11">
      <c r="A605" s="556"/>
      <c r="B605" s="519" t="s">
        <v>45</v>
      </c>
      <c r="C605" s="520"/>
      <c r="D605" s="520"/>
      <c r="E605" s="520"/>
      <c r="F605" s="520"/>
      <c r="G605" s="521"/>
      <c r="H605" s="517" t="s">
        <v>73</v>
      </c>
      <c r="I605" s="558" t="s">
        <v>74</v>
      </c>
      <c r="J605" s="525" t="s">
        <v>46</v>
      </c>
      <c r="K605" s="482" t="s">
        <v>100</v>
      </c>
    </row>
    <row r="606" spans="1:11" ht="13.8" thickBot="1">
      <c r="A606" s="557"/>
      <c r="B606" s="522"/>
      <c r="C606" s="523"/>
      <c r="D606" s="523"/>
      <c r="E606" s="523"/>
      <c r="F606" s="523"/>
      <c r="G606" s="524"/>
      <c r="H606" s="518"/>
      <c r="I606" s="559"/>
      <c r="J606" s="526"/>
      <c r="K606" s="483"/>
    </row>
    <row r="607" spans="1:11">
      <c r="A607" s="79">
        <v>1</v>
      </c>
      <c r="B607" s="485" t="s">
        <v>0</v>
      </c>
      <c r="C607" s="486"/>
      <c r="D607" s="486"/>
      <c r="E607" s="486"/>
      <c r="F607" s="486"/>
      <c r="G607" s="487"/>
      <c r="H607" s="259" t="s">
        <v>461</v>
      </c>
      <c r="I607" s="259" t="s">
        <v>461</v>
      </c>
      <c r="J607" s="103"/>
      <c r="K607" s="81"/>
    </row>
    <row r="608" spans="1:11">
      <c r="A608" s="61">
        <v>2</v>
      </c>
      <c r="B608" s="454" t="s">
        <v>1</v>
      </c>
      <c r="C608" s="455"/>
      <c r="D608" s="455"/>
      <c r="E608" s="455"/>
      <c r="F608" s="455"/>
      <c r="G608" s="456"/>
      <c r="H608" s="260" t="s">
        <v>461</v>
      </c>
      <c r="I608" s="260" t="s">
        <v>461</v>
      </c>
      <c r="J608" s="104"/>
      <c r="K608" s="26"/>
    </row>
    <row r="609" spans="1:15">
      <c r="A609" s="61">
        <v>3</v>
      </c>
      <c r="B609" s="454" t="s">
        <v>2</v>
      </c>
      <c r="C609" s="455"/>
      <c r="D609" s="455"/>
      <c r="E609" s="455"/>
      <c r="F609" s="455"/>
      <c r="G609" s="456"/>
      <c r="H609" s="260" t="s">
        <v>461</v>
      </c>
      <c r="I609" s="260" t="s">
        <v>461</v>
      </c>
      <c r="J609" s="104"/>
      <c r="K609" s="26"/>
    </row>
    <row r="610" spans="1:15">
      <c r="A610" s="61">
        <v>4</v>
      </c>
      <c r="B610" s="454" t="s">
        <v>3</v>
      </c>
      <c r="C610" s="455"/>
      <c r="D610" s="455"/>
      <c r="E610" s="455"/>
      <c r="F610" s="455"/>
      <c r="G610" s="456"/>
      <c r="H610" s="260" t="s">
        <v>461</v>
      </c>
      <c r="I610" s="260" t="s">
        <v>461</v>
      </c>
      <c r="J610" s="104"/>
      <c r="K610" s="26"/>
    </row>
    <row r="611" spans="1:15">
      <c r="A611" s="61">
        <v>5</v>
      </c>
      <c r="B611" s="454" t="s">
        <v>135</v>
      </c>
      <c r="C611" s="455"/>
      <c r="D611" s="455"/>
      <c r="E611" s="455"/>
      <c r="F611" s="455"/>
      <c r="G611" s="456"/>
      <c r="H611" s="260"/>
      <c r="I611" s="260"/>
      <c r="J611" s="104"/>
      <c r="K611" s="26"/>
    </row>
    <row r="612" spans="1:15">
      <c r="A612" s="61">
        <v>6</v>
      </c>
      <c r="B612" s="454" t="s">
        <v>136</v>
      </c>
      <c r="C612" s="455"/>
      <c r="D612" s="455"/>
      <c r="E612" s="455"/>
      <c r="F612" s="455"/>
      <c r="G612" s="456"/>
      <c r="H612" s="5"/>
      <c r="I612" s="5"/>
      <c r="J612" s="104"/>
      <c r="K612" s="26"/>
    </row>
    <row r="613" spans="1:15">
      <c r="A613" s="61">
        <v>7</v>
      </c>
      <c r="B613" s="454" t="s">
        <v>137</v>
      </c>
      <c r="C613" s="455"/>
      <c r="D613" s="455"/>
      <c r="E613" s="455"/>
      <c r="F613" s="455"/>
      <c r="G613" s="456"/>
      <c r="H613" s="5"/>
      <c r="I613" s="5"/>
      <c r="J613" s="104"/>
      <c r="K613" s="26"/>
    </row>
    <row r="614" spans="1:15">
      <c r="A614" s="61">
        <v>8</v>
      </c>
      <c r="B614" s="454" t="s">
        <v>138</v>
      </c>
      <c r="C614" s="455"/>
      <c r="D614" s="455"/>
      <c r="E614" s="455"/>
      <c r="F614" s="455"/>
      <c r="G614" s="456"/>
      <c r="H614" s="5"/>
      <c r="I614" s="5"/>
      <c r="J614" s="104"/>
      <c r="K614" s="26"/>
      <c r="O614" s="269"/>
    </row>
    <row r="615" spans="1:15">
      <c r="A615" s="61">
        <v>9</v>
      </c>
      <c r="B615" s="454" t="s">
        <v>4</v>
      </c>
      <c r="C615" s="455"/>
      <c r="D615" s="455"/>
      <c r="E615" s="455"/>
      <c r="F615" s="455"/>
      <c r="G615" s="456"/>
      <c r="H615" s="5"/>
      <c r="I615" s="5"/>
      <c r="J615" s="104"/>
      <c r="K615" s="26"/>
    </row>
    <row r="616" spans="1:15">
      <c r="A616" s="61">
        <v>10</v>
      </c>
      <c r="B616" s="454" t="s">
        <v>139</v>
      </c>
      <c r="C616" s="455"/>
      <c r="D616" s="455"/>
      <c r="E616" s="455"/>
      <c r="F616" s="455"/>
      <c r="G616" s="456"/>
      <c r="H616" s="5"/>
      <c r="I616" s="5"/>
      <c r="J616" s="104"/>
      <c r="K616" s="26"/>
    </row>
    <row r="617" spans="1:15">
      <c r="A617" s="61">
        <v>11</v>
      </c>
      <c r="B617" s="454" t="s">
        <v>5</v>
      </c>
      <c r="C617" s="455"/>
      <c r="D617" s="455"/>
      <c r="E617" s="455"/>
      <c r="F617" s="455"/>
      <c r="G617" s="456"/>
      <c r="H617" s="5"/>
      <c r="I617" s="5"/>
      <c r="J617" s="104"/>
      <c r="K617" s="26"/>
    </row>
    <row r="618" spans="1:15">
      <c r="A618" s="61">
        <v>12</v>
      </c>
      <c r="B618" s="480" t="s">
        <v>544</v>
      </c>
      <c r="C618" s="481"/>
      <c r="D618" s="481"/>
      <c r="E618" s="481"/>
      <c r="F618" s="481"/>
      <c r="G618" s="456"/>
      <c r="H618" s="260" t="s">
        <v>461</v>
      </c>
      <c r="I618" s="260" t="s">
        <v>461</v>
      </c>
      <c r="J618" s="104"/>
      <c r="K618" s="26"/>
    </row>
    <row r="619" spans="1:15" ht="13.8" thickBot="1">
      <c r="A619" s="62">
        <v>13</v>
      </c>
      <c r="B619" s="451"/>
      <c r="C619" s="452"/>
      <c r="D619" s="452"/>
      <c r="E619" s="452"/>
      <c r="F619" s="452"/>
      <c r="G619" s="453"/>
      <c r="H619" s="27"/>
      <c r="I619" s="27"/>
      <c r="J619" s="105"/>
      <c r="K619" s="28"/>
    </row>
    <row r="620" spans="1:15">
      <c r="A620" s="22"/>
      <c r="B620" s="23"/>
      <c r="C620" s="23"/>
      <c r="D620" s="23"/>
      <c r="E620" s="23"/>
      <c r="F620" s="23"/>
      <c r="G620" s="23"/>
      <c r="H620" s="23"/>
      <c r="I620" s="23"/>
      <c r="J620" s="23"/>
    </row>
    <row r="621" spans="1:15" ht="14.4" thickBot="1">
      <c r="A621" s="96" t="s">
        <v>192</v>
      </c>
      <c r="B621" s="373" t="s">
        <v>42</v>
      </c>
      <c r="C621" s="484"/>
      <c r="D621" s="484"/>
      <c r="E621" s="484"/>
      <c r="F621" s="484"/>
      <c r="G621" s="484"/>
      <c r="H621" s="484"/>
      <c r="I621" s="484"/>
      <c r="J621" s="18"/>
      <c r="K621" s="92" t="s">
        <v>53</v>
      </c>
    </row>
    <row r="622" spans="1:15" ht="27" thickBot="1">
      <c r="A622" s="51"/>
      <c r="B622" s="457" t="s">
        <v>30</v>
      </c>
      <c r="C622" s="458"/>
      <c r="D622" s="458"/>
      <c r="E622" s="459"/>
      <c r="F622" s="459"/>
      <c r="G622" s="460"/>
      <c r="H622" s="56" t="s">
        <v>39</v>
      </c>
      <c r="I622" s="643" t="s">
        <v>234</v>
      </c>
      <c r="J622" s="479"/>
      <c r="K622" s="261" t="s">
        <v>258</v>
      </c>
    </row>
    <row r="623" spans="1:15">
      <c r="A623" s="118">
        <v>1</v>
      </c>
      <c r="B623" s="474" t="s">
        <v>13</v>
      </c>
      <c r="C623" s="474"/>
      <c r="D623" s="474"/>
      <c r="E623" s="475"/>
      <c r="F623" s="475"/>
      <c r="G623" s="475"/>
      <c r="H623" s="110" t="s">
        <v>31</v>
      </c>
      <c r="I623" s="476"/>
      <c r="J623" s="477"/>
      <c r="K623" s="119"/>
    </row>
    <row r="624" spans="1:15">
      <c r="A624" s="63">
        <v>2</v>
      </c>
      <c r="B624" s="470" t="s">
        <v>12</v>
      </c>
      <c r="C624" s="470"/>
      <c r="D624" s="470"/>
      <c r="E624" s="471"/>
      <c r="F624" s="471"/>
      <c r="G624" s="471"/>
      <c r="H624" s="102" t="s">
        <v>32</v>
      </c>
      <c r="I624" s="472"/>
      <c r="J624" s="473"/>
      <c r="K624" s="24"/>
    </row>
    <row r="625" spans="1:11">
      <c r="A625" s="63">
        <v>3</v>
      </c>
      <c r="B625" s="470" t="s">
        <v>10</v>
      </c>
      <c r="C625" s="470"/>
      <c r="D625" s="470"/>
      <c r="E625" s="471"/>
      <c r="F625" s="471"/>
      <c r="G625" s="471"/>
      <c r="H625" s="102" t="s">
        <v>31</v>
      </c>
      <c r="I625" s="472"/>
      <c r="J625" s="473"/>
      <c r="K625" s="24"/>
    </row>
    <row r="626" spans="1:11">
      <c r="A626" s="63">
        <v>4</v>
      </c>
      <c r="B626" s="470" t="s">
        <v>81</v>
      </c>
      <c r="C626" s="470"/>
      <c r="D626" s="470"/>
      <c r="E626" s="471"/>
      <c r="F626" s="471"/>
      <c r="G626" s="471"/>
      <c r="H626" s="102" t="s">
        <v>31</v>
      </c>
      <c r="I626" s="472"/>
      <c r="J626" s="473"/>
      <c r="K626" s="24"/>
    </row>
    <row r="627" spans="1:11">
      <c r="A627" s="63">
        <v>5</v>
      </c>
      <c r="B627" s="470" t="s">
        <v>11</v>
      </c>
      <c r="C627" s="470"/>
      <c r="D627" s="470"/>
      <c r="E627" s="471"/>
      <c r="F627" s="471"/>
      <c r="G627" s="471"/>
      <c r="H627" s="102" t="s">
        <v>31</v>
      </c>
      <c r="I627" s="472"/>
      <c r="J627" s="473"/>
      <c r="K627" s="24"/>
    </row>
    <row r="628" spans="1:11">
      <c r="A628" s="63">
        <v>6</v>
      </c>
      <c r="B628" s="534" t="s">
        <v>14</v>
      </c>
      <c r="C628" s="535"/>
      <c r="D628" s="535"/>
      <c r="E628" s="471"/>
      <c r="F628" s="471"/>
      <c r="G628" s="471"/>
      <c r="H628" s="102" t="s">
        <v>31</v>
      </c>
      <c r="I628" s="472"/>
      <c r="J628" s="473"/>
      <c r="K628" s="24"/>
    </row>
    <row r="629" spans="1:11">
      <c r="A629" s="63">
        <v>7</v>
      </c>
      <c r="B629" s="534" t="s">
        <v>85</v>
      </c>
      <c r="C629" s="535"/>
      <c r="D629" s="535"/>
      <c r="E629" s="471"/>
      <c r="F629" s="471"/>
      <c r="G629" s="471"/>
      <c r="H629" s="102" t="s">
        <v>28</v>
      </c>
      <c r="I629" s="472"/>
      <c r="J629" s="473"/>
      <c r="K629" s="24"/>
    </row>
    <row r="630" spans="1:11">
      <c r="A630" s="63">
        <v>9</v>
      </c>
      <c r="B630" s="470" t="s">
        <v>97</v>
      </c>
      <c r="C630" s="470"/>
      <c r="D630" s="470"/>
      <c r="E630" s="471"/>
      <c r="F630" s="471"/>
      <c r="G630" s="471"/>
      <c r="H630" s="102" t="s">
        <v>26</v>
      </c>
      <c r="I630" s="472"/>
      <c r="J630" s="473"/>
      <c r="K630" s="24"/>
    </row>
    <row r="631" spans="1:11" ht="13.8" thickBot="1">
      <c r="A631" s="64">
        <v>8</v>
      </c>
      <c r="B631" s="528" t="s">
        <v>15</v>
      </c>
      <c r="C631" s="528"/>
      <c r="D631" s="528"/>
      <c r="E631" s="529"/>
      <c r="F631" s="529"/>
      <c r="G631" s="529"/>
      <c r="H631" s="130" t="s">
        <v>26</v>
      </c>
      <c r="I631" s="530"/>
      <c r="J631" s="531"/>
      <c r="K631" s="25">
        <v>257.28300000000002</v>
      </c>
    </row>
    <row r="633" spans="1:11" ht="13.8">
      <c r="A633" s="96"/>
      <c r="B633" s="465"/>
      <c r="C633" s="465"/>
      <c r="D633" s="465"/>
      <c r="E633" s="16"/>
      <c r="F633" s="16"/>
      <c r="G633" s="16"/>
      <c r="H633" s="16"/>
      <c r="I633" s="16"/>
      <c r="J633" s="16"/>
      <c r="K633" s="92"/>
    </row>
    <row r="634" spans="1:11" ht="14.4" thickBot="1">
      <c r="A634" s="96" t="s">
        <v>193</v>
      </c>
      <c r="B634" s="465" t="s">
        <v>114</v>
      </c>
      <c r="C634" s="466"/>
      <c r="D634" s="466"/>
      <c r="E634" s="466"/>
      <c r="F634" s="466"/>
      <c r="G634" s="466"/>
      <c r="H634" s="466"/>
      <c r="I634" s="466"/>
      <c r="J634" s="106"/>
      <c r="K634" s="92" t="s">
        <v>204</v>
      </c>
    </row>
    <row r="635" spans="1:11" ht="13.8" thickBot="1">
      <c r="A635" s="16"/>
      <c r="B635" s="467"/>
      <c r="C635" s="468"/>
      <c r="D635" s="468"/>
      <c r="E635" s="468"/>
      <c r="F635" s="580"/>
      <c r="G635" s="125"/>
      <c r="H635" s="463" t="s">
        <v>116</v>
      </c>
      <c r="I635" s="464"/>
      <c r="J635" s="461" t="s">
        <v>203</v>
      </c>
      <c r="K635" s="462"/>
    </row>
    <row r="636" spans="1:11" ht="13.8" thickBot="1">
      <c r="A636" s="126"/>
      <c r="B636" s="536" t="s">
        <v>232</v>
      </c>
      <c r="C636" s="537"/>
      <c r="D636" s="538"/>
      <c r="E636" s="538"/>
      <c r="F636" s="538"/>
      <c r="G636" s="120" t="s">
        <v>27</v>
      </c>
      <c r="H636" s="514"/>
      <c r="I636" s="515"/>
      <c r="J636" s="514"/>
      <c r="K636" s="527"/>
    </row>
    <row r="637" spans="1:11">
      <c r="A637" s="532" t="s">
        <v>87</v>
      </c>
      <c r="B637" s="533"/>
      <c r="C637" s="533"/>
      <c r="D637" s="533"/>
      <c r="E637" s="533"/>
      <c r="F637" s="533"/>
      <c r="G637" s="533"/>
      <c r="H637" s="533"/>
      <c r="I637" s="533"/>
      <c r="J637" s="107"/>
      <c r="K637" s="93"/>
    </row>
  </sheetData>
  <mergeCells count="903">
    <mergeCell ref="B630:G630"/>
    <mergeCell ref="I630:J630"/>
    <mergeCell ref="B631:G631"/>
    <mergeCell ref="I631:J631"/>
    <mergeCell ref="B633:D633"/>
    <mergeCell ref="B634:I634"/>
    <mergeCell ref="A637:I637"/>
    <mergeCell ref="B635:F635"/>
    <mergeCell ref="H635:I635"/>
    <mergeCell ref="J635:K635"/>
    <mergeCell ref="B636:F636"/>
    <mergeCell ref="H636:I636"/>
    <mergeCell ref="J636:K636"/>
    <mergeCell ref="B625:G625"/>
    <mergeCell ref="I625:J625"/>
    <mergeCell ref="B626:G626"/>
    <mergeCell ref="I626:J626"/>
    <mergeCell ref="B627:G627"/>
    <mergeCell ref="I627:J627"/>
    <mergeCell ref="B628:G628"/>
    <mergeCell ref="I628:J628"/>
    <mergeCell ref="B629:G629"/>
    <mergeCell ref="I629:J629"/>
    <mergeCell ref="B617:G617"/>
    <mergeCell ref="B618:G618"/>
    <mergeCell ref="B619:G619"/>
    <mergeCell ref="B621:I621"/>
    <mergeCell ref="B622:G622"/>
    <mergeCell ref="I622:J622"/>
    <mergeCell ref="B623:G623"/>
    <mergeCell ref="I623:J623"/>
    <mergeCell ref="B624:G624"/>
    <mergeCell ref="I624:J624"/>
    <mergeCell ref="B608:G608"/>
    <mergeCell ref="B609:G609"/>
    <mergeCell ref="B610:G610"/>
    <mergeCell ref="B611:G611"/>
    <mergeCell ref="B612:G612"/>
    <mergeCell ref="B613:G613"/>
    <mergeCell ref="B614:G614"/>
    <mergeCell ref="B615:G615"/>
    <mergeCell ref="B616:G616"/>
    <mergeCell ref="A603:I603"/>
    <mergeCell ref="B604:I604"/>
    <mergeCell ref="A605:A606"/>
    <mergeCell ref="B605:G606"/>
    <mergeCell ref="H605:H606"/>
    <mergeCell ref="I605:I606"/>
    <mergeCell ref="J605:J606"/>
    <mergeCell ref="K605:K606"/>
    <mergeCell ref="B607:G607"/>
    <mergeCell ref="B596:C596"/>
    <mergeCell ref="G596:K596"/>
    <mergeCell ref="B597:C601"/>
    <mergeCell ref="G597:K597"/>
    <mergeCell ref="G598:K598"/>
    <mergeCell ref="D599:E599"/>
    <mergeCell ref="G599:K599"/>
    <mergeCell ref="G600:K600"/>
    <mergeCell ref="G601:K601"/>
    <mergeCell ref="B589:D589"/>
    <mergeCell ref="G589:K589"/>
    <mergeCell ref="B590:C593"/>
    <mergeCell ref="G590:K590"/>
    <mergeCell ref="G591:K591"/>
    <mergeCell ref="G592:K592"/>
    <mergeCell ref="G593:K593"/>
    <mergeCell ref="B594:I594"/>
    <mergeCell ref="B595:C595"/>
    <mergeCell ref="G595:K595"/>
    <mergeCell ref="B584:D584"/>
    <mergeCell ref="G584:K584"/>
    <mergeCell ref="B585:D585"/>
    <mergeCell ref="G585:K585"/>
    <mergeCell ref="B586:D586"/>
    <mergeCell ref="G586:K586"/>
    <mergeCell ref="B587:D587"/>
    <mergeCell ref="G587:K587"/>
    <mergeCell ref="B588:D588"/>
    <mergeCell ref="G588:K588"/>
    <mergeCell ref="A575:I575"/>
    <mergeCell ref="B577:H577"/>
    <mergeCell ref="B578:H578"/>
    <mergeCell ref="B579:C579"/>
    <mergeCell ref="D579:K579"/>
    <mergeCell ref="B580:C583"/>
    <mergeCell ref="G580:K580"/>
    <mergeCell ref="G581:K581"/>
    <mergeCell ref="G582:K582"/>
    <mergeCell ref="G583:K583"/>
    <mergeCell ref="B569:G569"/>
    <mergeCell ref="I569:J569"/>
    <mergeCell ref="B571:D571"/>
    <mergeCell ref="B572:I572"/>
    <mergeCell ref="B573:F573"/>
    <mergeCell ref="H573:I573"/>
    <mergeCell ref="J573:K573"/>
    <mergeCell ref="B574:F574"/>
    <mergeCell ref="H574:I574"/>
    <mergeCell ref="J574:K574"/>
    <mergeCell ref="B564:G564"/>
    <mergeCell ref="I564:J564"/>
    <mergeCell ref="B565:G565"/>
    <mergeCell ref="I565:J565"/>
    <mergeCell ref="B566:G566"/>
    <mergeCell ref="I566:J566"/>
    <mergeCell ref="B567:G567"/>
    <mergeCell ref="I567:J567"/>
    <mergeCell ref="B568:G568"/>
    <mergeCell ref="I568:J568"/>
    <mergeCell ref="B557:G557"/>
    <mergeCell ref="B559:I559"/>
    <mergeCell ref="B560:G560"/>
    <mergeCell ref="I560:J560"/>
    <mergeCell ref="B561:G561"/>
    <mergeCell ref="I561:J561"/>
    <mergeCell ref="B562:G562"/>
    <mergeCell ref="I562:J562"/>
    <mergeCell ref="B563:G563"/>
    <mergeCell ref="I563:J563"/>
    <mergeCell ref="B548:G548"/>
    <mergeCell ref="B549:G549"/>
    <mergeCell ref="B550:G550"/>
    <mergeCell ref="B551:G551"/>
    <mergeCell ref="B552:G552"/>
    <mergeCell ref="B553:G553"/>
    <mergeCell ref="B554:G554"/>
    <mergeCell ref="B555:G555"/>
    <mergeCell ref="B556:G556"/>
    <mergeCell ref="A543:A544"/>
    <mergeCell ref="B543:G544"/>
    <mergeCell ref="H543:H544"/>
    <mergeCell ref="I543:I544"/>
    <mergeCell ref="J543:J544"/>
    <mergeCell ref="K543:K544"/>
    <mergeCell ref="B545:G545"/>
    <mergeCell ref="B546:G546"/>
    <mergeCell ref="B547:G547"/>
    <mergeCell ref="B535:C539"/>
    <mergeCell ref="G535:K535"/>
    <mergeCell ref="G536:K536"/>
    <mergeCell ref="D537:E537"/>
    <mergeCell ref="G537:K537"/>
    <mergeCell ref="G538:K538"/>
    <mergeCell ref="G539:K539"/>
    <mergeCell ref="A541:I541"/>
    <mergeCell ref="B542:I542"/>
    <mergeCell ref="B528:C531"/>
    <mergeCell ref="G528:K528"/>
    <mergeCell ref="G529:K529"/>
    <mergeCell ref="G530:K530"/>
    <mergeCell ref="G531:K531"/>
    <mergeCell ref="B532:I532"/>
    <mergeCell ref="B533:C533"/>
    <mergeCell ref="G533:K533"/>
    <mergeCell ref="B534:C534"/>
    <mergeCell ref="G534:K534"/>
    <mergeCell ref="B523:D523"/>
    <mergeCell ref="G523:K523"/>
    <mergeCell ref="B524:D524"/>
    <mergeCell ref="G524:K524"/>
    <mergeCell ref="B525:D525"/>
    <mergeCell ref="G525:K525"/>
    <mergeCell ref="B526:D526"/>
    <mergeCell ref="G526:K526"/>
    <mergeCell ref="B527:D527"/>
    <mergeCell ref="G527:K527"/>
    <mergeCell ref="B517:C517"/>
    <mergeCell ref="D517:K517"/>
    <mergeCell ref="B518:C521"/>
    <mergeCell ref="G518:K518"/>
    <mergeCell ref="G519:K519"/>
    <mergeCell ref="G520:K520"/>
    <mergeCell ref="G521:K521"/>
    <mergeCell ref="B522:D522"/>
    <mergeCell ref="G522:K522"/>
    <mergeCell ref="B506:F506"/>
    <mergeCell ref="H506:I506"/>
    <mergeCell ref="J506:K506"/>
    <mergeCell ref="A507:I507"/>
    <mergeCell ref="B510:J510"/>
    <mergeCell ref="B511:J511"/>
    <mergeCell ref="B512:J512"/>
    <mergeCell ref="B515:H515"/>
    <mergeCell ref="B516:H516"/>
    <mergeCell ref="B500:G500"/>
    <mergeCell ref="I500:J500"/>
    <mergeCell ref="B501:G501"/>
    <mergeCell ref="I501:J501"/>
    <mergeCell ref="B503:D503"/>
    <mergeCell ref="B504:I504"/>
    <mergeCell ref="B505:F505"/>
    <mergeCell ref="H505:I505"/>
    <mergeCell ref="J505:K505"/>
    <mergeCell ref="B495:G495"/>
    <mergeCell ref="I495:J495"/>
    <mergeCell ref="B496:G496"/>
    <mergeCell ref="I496:J496"/>
    <mergeCell ref="B497:G497"/>
    <mergeCell ref="I497:J497"/>
    <mergeCell ref="B498:G498"/>
    <mergeCell ref="I498:J498"/>
    <mergeCell ref="B499:G499"/>
    <mergeCell ref="I499:J499"/>
    <mergeCell ref="B487:G487"/>
    <mergeCell ref="B488:G488"/>
    <mergeCell ref="B489:G489"/>
    <mergeCell ref="B491:I491"/>
    <mergeCell ref="B492:G492"/>
    <mergeCell ref="I492:J492"/>
    <mergeCell ref="B493:G493"/>
    <mergeCell ref="I493:J493"/>
    <mergeCell ref="B494:G494"/>
    <mergeCell ref="I494:J494"/>
    <mergeCell ref="B478:G478"/>
    <mergeCell ref="B479:G479"/>
    <mergeCell ref="B480:G480"/>
    <mergeCell ref="B481:G481"/>
    <mergeCell ref="B482:G482"/>
    <mergeCell ref="B483:G483"/>
    <mergeCell ref="B484:G484"/>
    <mergeCell ref="B485:G485"/>
    <mergeCell ref="B486:G486"/>
    <mergeCell ref="A473:I473"/>
    <mergeCell ref="B474:I474"/>
    <mergeCell ref="A475:A476"/>
    <mergeCell ref="B475:G476"/>
    <mergeCell ref="H475:H476"/>
    <mergeCell ref="I475:I476"/>
    <mergeCell ref="J475:J476"/>
    <mergeCell ref="K475:K476"/>
    <mergeCell ref="B477:G477"/>
    <mergeCell ref="B466:C466"/>
    <mergeCell ref="G466:K466"/>
    <mergeCell ref="B467:C471"/>
    <mergeCell ref="G467:K467"/>
    <mergeCell ref="G468:K468"/>
    <mergeCell ref="D469:E469"/>
    <mergeCell ref="G469:K469"/>
    <mergeCell ref="G470:K470"/>
    <mergeCell ref="G471:K471"/>
    <mergeCell ref="B459:D459"/>
    <mergeCell ref="G459:K459"/>
    <mergeCell ref="B460:C463"/>
    <mergeCell ref="G460:K460"/>
    <mergeCell ref="G461:K461"/>
    <mergeCell ref="G462:K462"/>
    <mergeCell ref="G463:K463"/>
    <mergeCell ref="B464:I464"/>
    <mergeCell ref="B465:C465"/>
    <mergeCell ref="G465:K465"/>
    <mergeCell ref="B454:D454"/>
    <mergeCell ref="G454:K454"/>
    <mergeCell ref="B455:D455"/>
    <mergeCell ref="G455:K455"/>
    <mergeCell ref="B456:D456"/>
    <mergeCell ref="G456:K456"/>
    <mergeCell ref="B457:D457"/>
    <mergeCell ref="G457:K457"/>
    <mergeCell ref="B458:D458"/>
    <mergeCell ref="G458:K458"/>
    <mergeCell ref="B444:F444"/>
    <mergeCell ref="H444:I444"/>
    <mergeCell ref="J444:K444"/>
    <mergeCell ref="A445:I445"/>
    <mergeCell ref="B447:H447"/>
    <mergeCell ref="B448:H448"/>
    <mergeCell ref="B449:C449"/>
    <mergeCell ref="D449:K449"/>
    <mergeCell ref="B450:C453"/>
    <mergeCell ref="G450:K450"/>
    <mergeCell ref="G451:K451"/>
    <mergeCell ref="G452:K452"/>
    <mergeCell ref="G453:K453"/>
    <mergeCell ref="B438:G438"/>
    <mergeCell ref="I438:J438"/>
    <mergeCell ref="B439:G439"/>
    <mergeCell ref="I439:J439"/>
    <mergeCell ref="B441:D441"/>
    <mergeCell ref="B442:I442"/>
    <mergeCell ref="B443:F443"/>
    <mergeCell ref="H443:I443"/>
    <mergeCell ref="J443:K443"/>
    <mergeCell ref="B433:G433"/>
    <mergeCell ref="I433:J433"/>
    <mergeCell ref="B434:G434"/>
    <mergeCell ref="I434:J434"/>
    <mergeCell ref="B435:G435"/>
    <mergeCell ref="I435:J435"/>
    <mergeCell ref="B436:G436"/>
    <mergeCell ref="I436:J436"/>
    <mergeCell ref="B437:G437"/>
    <mergeCell ref="I437:J437"/>
    <mergeCell ref="B425:G425"/>
    <mergeCell ref="B426:G426"/>
    <mergeCell ref="B427:G427"/>
    <mergeCell ref="B429:I429"/>
    <mergeCell ref="B430:G430"/>
    <mergeCell ref="I430:J430"/>
    <mergeCell ref="B431:G431"/>
    <mergeCell ref="I431:J431"/>
    <mergeCell ref="B432:G432"/>
    <mergeCell ref="I432:J432"/>
    <mergeCell ref="B416:G416"/>
    <mergeCell ref="B417:G417"/>
    <mergeCell ref="B418:G418"/>
    <mergeCell ref="B419:G419"/>
    <mergeCell ref="B420:G420"/>
    <mergeCell ref="B421:G421"/>
    <mergeCell ref="B422:G422"/>
    <mergeCell ref="B423:G423"/>
    <mergeCell ref="B424:G424"/>
    <mergeCell ref="A411:I411"/>
    <mergeCell ref="B412:I412"/>
    <mergeCell ref="A413:A414"/>
    <mergeCell ref="B413:G414"/>
    <mergeCell ref="H413:H414"/>
    <mergeCell ref="I413:I414"/>
    <mergeCell ref="J413:J414"/>
    <mergeCell ref="K413:K414"/>
    <mergeCell ref="B415:G415"/>
    <mergeCell ref="B404:C404"/>
    <mergeCell ref="G404:K404"/>
    <mergeCell ref="B405:C409"/>
    <mergeCell ref="G405:K405"/>
    <mergeCell ref="G406:K406"/>
    <mergeCell ref="D407:E407"/>
    <mergeCell ref="G407:K407"/>
    <mergeCell ref="G408:K408"/>
    <mergeCell ref="G409:K409"/>
    <mergeCell ref="B397:D397"/>
    <mergeCell ref="G397:K397"/>
    <mergeCell ref="B398:C401"/>
    <mergeCell ref="G398:K398"/>
    <mergeCell ref="G399:K399"/>
    <mergeCell ref="G400:K400"/>
    <mergeCell ref="G401:K401"/>
    <mergeCell ref="B402:I402"/>
    <mergeCell ref="B403:C403"/>
    <mergeCell ref="G403:K403"/>
    <mergeCell ref="B392:D392"/>
    <mergeCell ref="G392:K392"/>
    <mergeCell ref="B393:D393"/>
    <mergeCell ref="G393:K393"/>
    <mergeCell ref="B394:D394"/>
    <mergeCell ref="G394:K394"/>
    <mergeCell ref="B395:D395"/>
    <mergeCell ref="G395:K395"/>
    <mergeCell ref="B396:D396"/>
    <mergeCell ref="G396:K396"/>
    <mergeCell ref="B382:F382"/>
    <mergeCell ref="H382:I382"/>
    <mergeCell ref="J382:K382"/>
    <mergeCell ref="A383:I383"/>
    <mergeCell ref="B385:H385"/>
    <mergeCell ref="B386:H386"/>
    <mergeCell ref="B387:C387"/>
    <mergeCell ref="D387:K387"/>
    <mergeCell ref="B388:C391"/>
    <mergeCell ref="G388:K388"/>
    <mergeCell ref="G389:K389"/>
    <mergeCell ref="G390:K390"/>
    <mergeCell ref="G391:K391"/>
    <mergeCell ref="B376:G376"/>
    <mergeCell ref="I376:J376"/>
    <mergeCell ref="B377:G377"/>
    <mergeCell ref="I377:J377"/>
    <mergeCell ref="B379:D379"/>
    <mergeCell ref="B380:I380"/>
    <mergeCell ref="B381:F381"/>
    <mergeCell ref="H381:I381"/>
    <mergeCell ref="J381:K381"/>
    <mergeCell ref="B371:G371"/>
    <mergeCell ref="I371:J371"/>
    <mergeCell ref="B372:G372"/>
    <mergeCell ref="I372:J372"/>
    <mergeCell ref="B373:G373"/>
    <mergeCell ref="I373:J373"/>
    <mergeCell ref="B374:G374"/>
    <mergeCell ref="I374:J374"/>
    <mergeCell ref="B375:G375"/>
    <mergeCell ref="I375:J375"/>
    <mergeCell ref="B363:G363"/>
    <mergeCell ref="B364:G364"/>
    <mergeCell ref="B365:G365"/>
    <mergeCell ref="B367:I367"/>
    <mergeCell ref="B368:G368"/>
    <mergeCell ref="I368:J368"/>
    <mergeCell ref="B369:G369"/>
    <mergeCell ref="I369:J369"/>
    <mergeCell ref="B370:G370"/>
    <mergeCell ref="I370:J370"/>
    <mergeCell ref="B354:G354"/>
    <mergeCell ref="B355:G355"/>
    <mergeCell ref="B356:G356"/>
    <mergeCell ref="B357:G357"/>
    <mergeCell ref="B358:G358"/>
    <mergeCell ref="B359:G359"/>
    <mergeCell ref="B360:G360"/>
    <mergeCell ref="B361:G361"/>
    <mergeCell ref="B362:G362"/>
    <mergeCell ref="A349:I349"/>
    <mergeCell ref="B350:I350"/>
    <mergeCell ref="A351:A352"/>
    <mergeCell ref="B351:G352"/>
    <mergeCell ref="H351:H352"/>
    <mergeCell ref="I351:I352"/>
    <mergeCell ref="J351:J352"/>
    <mergeCell ref="K351:K352"/>
    <mergeCell ref="B353:G353"/>
    <mergeCell ref="B342:C342"/>
    <mergeCell ref="G342:K342"/>
    <mergeCell ref="B343:C347"/>
    <mergeCell ref="G343:K343"/>
    <mergeCell ref="G344:K344"/>
    <mergeCell ref="D345:E345"/>
    <mergeCell ref="G345:K345"/>
    <mergeCell ref="G346:K346"/>
    <mergeCell ref="G347:K347"/>
    <mergeCell ref="B335:D335"/>
    <mergeCell ref="G335:K335"/>
    <mergeCell ref="B336:C339"/>
    <mergeCell ref="G336:K336"/>
    <mergeCell ref="G337:K337"/>
    <mergeCell ref="G338:K338"/>
    <mergeCell ref="G339:K339"/>
    <mergeCell ref="B340:I340"/>
    <mergeCell ref="B341:C341"/>
    <mergeCell ref="G341:K341"/>
    <mergeCell ref="B330:D330"/>
    <mergeCell ref="G330:K330"/>
    <mergeCell ref="B331:D331"/>
    <mergeCell ref="G331:K331"/>
    <mergeCell ref="B332:D332"/>
    <mergeCell ref="G332:K332"/>
    <mergeCell ref="B333:D333"/>
    <mergeCell ref="G333:K333"/>
    <mergeCell ref="B334:D334"/>
    <mergeCell ref="G334:K334"/>
    <mergeCell ref="B320:F320"/>
    <mergeCell ref="H320:I320"/>
    <mergeCell ref="J320:K320"/>
    <mergeCell ref="A321:I321"/>
    <mergeCell ref="B323:H323"/>
    <mergeCell ref="B324:H324"/>
    <mergeCell ref="B325:C325"/>
    <mergeCell ref="D325:K325"/>
    <mergeCell ref="B326:C329"/>
    <mergeCell ref="G326:K326"/>
    <mergeCell ref="G327:K327"/>
    <mergeCell ref="G328:K328"/>
    <mergeCell ref="G329:K329"/>
    <mergeCell ref="B313:G313"/>
    <mergeCell ref="I313:J313"/>
    <mergeCell ref="B314:G314"/>
    <mergeCell ref="I314:J314"/>
    <mergeCell ref="B316:D316"/>
    <mergeCell ref="B317:I317"/>
    <mergeCell ref="B319:F319"/>
    <mergeCell ref="H319:I319"/>
    <mergeCell ref="J319:K319"/>
    <mergeCell ref="B308:G308"/>
    <mergeCell ref="I308:J308"/>
    <mergeCell ref="B309:G309"/>
    <mergeCell ref="I309:J309"/>
    <mergeCell ref="B310:G310"/>
    <mergeCell ref="I310:J310"/>
    <mergeCell ref="B311:G311"/>
    <mergeCell ref="I311:J311"/>
    <mergeCell ref="B312:G312"/>
    <mergeCell ref="I312:J312"/>
    <mergeCell ref="B300:G300"/>
    <mergeCell ref="B301:G301"/>
    <mergeCell ref="B302:G302"/>
    <mergeCell ref="B304:I304"/>
    <mergeCell ref="B305:G305"/>
    <mergeCell ref="I305:J305"/>
    <mergeCell ref="B306:G306"/>
    <mergeCell ref="I306:J306"/>
    <mergeCell ref="B307:G307"/>
    <mergeCell ref="I307:J307"/>
    <mergeCell ref="B291:G291"/>
    <mergeCell ref="B292:G292"/>
    <mergeCell ref="B293:G293"/>
    <mergeCell ref="B294:G294"/>
    <mergeCell ref="B295:G295"/>
    <mergeCell ref="B296:G296"/>
    <mergeCell ref="B297:G297"/>
    <mergeCell ref="B298:G298"/>
    <mergeCell ref="B299:G299"/>
    <mergeCell ref="A286:I286"/>
    <mergeCell ref="B287:I287"/>
    <mergeCell ref="A288:A289"/>
    <mergeCell ref="B288:G289"/>
    <mergeCell ref="H288:H289"/>
    <mergeCell ref="I288:I289"/>
    <mergeCell ref="J288:J289"/>
    <mergeCell ref="K288:K289"/>
    <mergeCell ref="B290:G290"/>
    <mergeCell ref="B279:C279"/>
    <mergeCell ref="G279:K279"/>
    <mergeCell ref="B280:C284"/>
    <mergeCell ref="G280:K280"/>
    <mergeCell ref="G281:K281"/>
    <mergeCell ref="D282:E282"/>
    <mergeCell ref="G282:K282"/>
    <mergeCell ref="G283:K283"/>
    <mergeCell ref="G284:K284"/>
    <mergeCell ref="B272:D272"/>
    <mergeCell ref="G272:K272"/>
    <mergeCell ref="B273:C276"/>
    <mergeCell ref="G273:K273"/>
    <mergeCell ref="G274:K274"/>
    <mergeCell ref="G275:K275"/>
    <mergeCell ref="G276:K276"/>
    <mergeCell ref="B277:I277"/>
    <mergeCell ref="B278:C278"/>
    <mergeCell ref="G278:K278"/>
    <mergeCell ref="B267:D267"/>
    <mergeCell ref="G267:K267"/>
    <mergeCell ref="B268:D268"/>
    <mergeCell ref="G268:K268"/>
    <mergeCell ref="B269:D269"/>
    <mergeCell ref="G269:K269"/>
    <mergeCell ref="B270:D270"/>
    <mergeCell ref="G270:K270"/>
    <mergeCell ref="B271:D271"/>
    <mergeCell ref="G271:K271"/>
    <mergeCell ref="B255:F255"/>
    <mergeCell ref="H255:I255"/>
    <mergeCell ref="J255:K255"/>
    <mergeCell ref="A257:I257"/>
    <mergeCell ref="B260:H260"/>
    <mergeCell ref="B261:H261"/>
    <mergeCell ref="B262:C262"/>
    <mergeCell ref="D262:K262"/>
    <mergeCell ref="B263:C266"/>
    <mergeCell ref="G263:K263"/>
    <mergeCell ref="G264:K264"/>
    <mergeCell ref="G265:K265"/>
    <mergeCell ref="G266:K266"/>
    <mergeCell ref="B249:G249"/>
    <mergeCell ref="I249:J249"/>
    <mergeCell ref="B250:G250"/>
    <mergeCell ref="I250:J250"/>
    <mergeCell ref="B252:D252"/>
    <mergeCell ref="B253:I253"/>
    <mergeCell ref="B254:F254"/>
    <mergeCell ref="H254:I254"/>
    <mergeCell ref="J254:K254"/>
    <mergeCell ref="B244:G244"/>
    <mergeCell ref="I244:J244"/>
    <mergeCell ref="B245:G245"/>
    <mergeCell ref="I245:J245"/>
    <mergeCell ref="B246:G246"/>
    <mergeCell ref="I246:J246"/>
    <mergeCell ref="B247:G247"/>
    <mergeCell ref="I247:J247"/>
    <mergeCell ref="B248:G248"/>
    <mergeCell ref="I248:J248"/>
    <mergeCell ref="B236:G236"/>
    <mergeCell ref="B237:G237"/>
    <mergeCell ref="B238:G238"/>
    <mergeCell ref="B240:I240"/>
    <mergeCell ref="B241:G241"/>
    <mergeCell ref="I241:J241"/>
    <mergeCell ref="B242:G242"/>
    <mergeCell ref="I242:J242"/>
    <mergeCell ref="B243:G243"/>
    <mergeCell ref="I243:J243"/>
    <mergeCell ref="B227:G227"/>
    <mergeCell ref="B228:G228"/>
    <mergeCell ref="B229:G229"/>
    <mergeCell ref="B230:G230"/>
    <mergeCell ref="B231:G231"/>
    <mergeCell ref="B232:G232"/>
    <mergeCell ref="B233:G233"/>
    <mergeCell ref="B234:G234"/>
    <mergeCell ref="B235:G235"/>
    <mergeCell ref="A222:I222"/>
    <mergeCell ref="B223:I223"/>
    <mergeCell ref="A224:A225"/>
    <mergeCell ref="B224:G225"/>
    <mergeCell ref="H224:H225"/>
    <mergeCell ref="I224:I225"/>
    <mergeCell ref="J224:J225"/>
    <mergeCell ref="K224:K225"/>
    <mergeCell ref="B226:G226"/>
    <mergeCell ref="B215:C215"/>
    <mergeCell ref="G215:K215"/>
    <mergeCell ref="B216:C220"/>
    <mergeCell ref="G216:K216"/>
    <mergeCell ref="G217:K217"/>
    <mergeCell ref="D218:E218"/>
    <mergeCell ref="G218:K218"/>
    <mergeCell ref="G219:K219"/>
    <mergeCell ref="G220:K220"/>
    <mergeCell ref="B208:D208"/>
    <mergeCell ref="G208:K208"/>
    <mergeCell ref="B209:C212"/>
    <mergeCell ref="G209:K209"/>
    <mergeCell ref="G210:K210"/>
    <mergeCell ref="G211:K211"/>
    <mergeCell ref="G212:K212"/>
    <mergeCell ref="B213:I213"/>
    <mergeCell ref="B214:C214"/>
    <mergeCell ref="G214:K214"/>
    <mergeCell ref="B203:D203"/>
    <mergeCell ref="G203:K203"/>
    <mergeCell ref="B204:D204"/>
    <mergeCell ref="G204:K204"/>
    <mergeCell ref="B205:D205"/>
    <mergeCell ref="G205:K205"/>
    <mergeCell ref="B206:D206"/>
    <mergeCell ref="G206:K206"/>
    <mergeCell ref="B207:D207"/>
    <mergeCell ref="G207:K207"/>
    <mergeCell ref="B192:F192"/>
    <mergeCell ref="H192:I192"/>
    <mergeCell ref="J192:K192"/>
    <mergeCell ref="A193:I193"/>
    <mergeCell ref="B196:H196"/>
    <mergeCell ref="B197:H197"/>
    <mergeCell ref="B198:C198"/>
    <mergeCell ref="D198:K198"/>
    <mergeCell ref="B199:C202"/>
    <mergeCell ref="G199:K199"/>
    <mergeCell ref="G200:K200"/>
    <mergeCell ref="G201:K201"/>
    <mergeCell ref="G202:K202"/>
    <mergeCell ref="B186:G186"/>
    <mergeCell ref="I186:J186"/>
    <mergeCell ref="B187:G187"/>
    <mergeCell ref="I187:J187"/>
    <mergeCell ref="B189:D189"/>
    <mergeCell ref="B190:I190"/>
    <mergeCell ref="B191:F191"/>
    <mergeCell ref="H191:I191"/>
    <mergeCell ref="J191:K191"/>
    <mergeCell ref="B181:G181"/>
    <mergeCell ref="I181:J181"/>
    <mergeCell ref="B182:G182"/>
    <mergeCell ref="I182:J182"/>
    <mergeCell ref="B183:G183"/>
    <mergeCell ref="I183:J183"/>
    <mergeCell ref="B184:G184"/>
    <mergeCell ref="I184:J184"/>
    <mergeCell ref="B185:G185"/>
    <mergeCell ref="I185:J185"/>
    <mergeCell ref="B173:G173"/>
    <mergeCell ref="B174:G174"/>
    <mergeCell ref="B175:G175"/>
    <mergeCell ref="B177:I177"/>
    <mergeCell ref="B178:G178"/>
    <mergeCell ref="I178:J178"/>
    <mergeCell ref="B179:G179"/>
    <mergeCell ref="I179:J179"/>
    <mergeCell ref="B180:G180"/>
    <mergeCell ref="I180:J180"/>
    <mergeCell ref="B164:G164"/>
    <mergeCell ref="B165:G165"/>
    <mergeCell ref="B166:G166"/>
    <mergeCell ref="B167:G167"/>
    <mergeCell ref="B168:G168"/>
    <mergeCell ref="B169:G169"/>
    <mergeCell ref="B170:G170"/>
    <mergeCell ref="B171:G171"/>
    <mergeCell ref="B172:G172"/>
    <mergeCell ref="A159:I159"/>
    <mergeCell ref="B160:I160"/>
    <mergeCell ref="A161:A162"/>
    <mergeCell ref="B161:G162"/>
    <mergeCell ref="H161:H162"/>
    <mergeCell ref="I161:I162"/>
    <mergeCell ref="J161:J162"/>
    <mergeCell ref="K161:K162"/>
    <mergeCell ref="B163:G163"/>
    <mergeCell ref="B152:C152"/>
    <mergeCell ref="G152:K152"/>
    <mergeCell ref="B153:C157"/>
    <mergeCell ref="G153:K153"/>
    <mergeCell ref="G154:K154"/>
    <mergeCell ref="D155:E155"/>
    <mergeCell ref="G155:K155"/>
    <mergeCell ref="G156:K156"/>
    <mergeCell ref="G157:K157"/>
    <mergeCell ref="B145:D145"/>
    <mergeCell ref="G145:K145"/>
    <mergeCell ref="B146:C149"/>
    <mergeCell ref="G146:K146"/>
    <mergeCell ref="G147:K147"/>
    <mergeCell ref="G148:K148"/>
    <mergeCell ref="G149:K149"/>
    <mergeCell ref="B150:I150"/>
    <mergeCell ref="B151:C151"/>
    <mergeCell ref="G151:K151"/>
    <mergeCell ref="B140:D140"/>
    <mergeCell ref="G140:K140"/>
    <mergeCell ref="B141:D141"/>
    <mergeCell ref="G141:K141"/>
    <mergeCell ref="B142:D142"/>
    <mergeCell ref="G142:K142"/>
    <mergeCell ref="B143:D143"/>
    <mergeCell ref="G143:K143"/>
    <mergeCell ref="B144:D144"/>
    <mergeCell ref="G144:K144"/>
    <mergeCell ref="B130:F130"/>
    <mergeCell ref="H130:I130"/>
    <mergeCell ref="J130:K130"/>
    <mergeCell ref="A131:I131"/>
    <mergeCell ref="B133:H133"/>
    <mergeCell ref="B134:H134"/>
    <mergeCell ref="B135:C135"/>
    <mergeCell ref="D135:K135"/>
    <mergeCell ref="B136:C139"/>
    <mergeCell ref="G136:K136"/>
    <mergeCell ref="G137:K137"/>
    <mergeCell ref="G138:K138"/>
    <mergeCell ref="G139:K139"/>
    <mergeCell ref="B125:F125"/>
    <mergeCell ref="H125:I125"/>
    <mergeCell ref="J125:K125"/>
    <mergeCell ref="A126:I126"/>
    <mergeCell ref="B127:D127"/>
    <mergeCell ref="B128:I128"/>
    <mergeCell ref="B129:F129"/>
    <mergeCell ref="H129:I129"/>
    <mergeCell ref="J129:K129"/>
    <mergeCell ref="B119:G119"/>
    <mergeCell ref="I119:J119"/>
    <mergeCell ref="B120:G120"/>
    <mergeCell ref="I120:J120"/>
    <mergeCell ref="B122:D122"/>
    <mergeCell ref="B123:I123"/>
    <mergeCell ref="B124:F124"/>
    <mergeCell ref="H124:I124"/>
    <mergeCell ref="J124:K124"/>
    <mergeCell ref="B114:G114"/>
    <mergeCell ref="I114:J114"/>
    <mergeCell ref="B115:G115"/>
    <mergeCell ref="I115:J115"/>
    <mergeCell ref="B116:G116"/>
    <mergeCell ref="I116:J116"/>
    <mergeCell ref="B117:G117"/>
    <mergeCell ref="I117:J117"/>
    <mergeCell ref="B118:G118"/>
    <mergeCell ref="I118:J118"/>
    <mergeCell ref="B106:G106"/>
    <mergeCell ref="B107:G107"/>
    <mergeCell ref="B108:G108"/>
    <mergeCell ref="B110:I110"/>
    <mergeCell ref="B111:G111"/>
    <mergeCell ref="I111:J111"/>
    <mergeCell ref="B112:G112"/>
    <mergeCell ref="I112:J112"/>
    <mergeCell ref="B113:G113"/>
    <mergeCell ref="I113:J113"/>
    <mergeCell ref="B97:G97"/>
    <mergeCell ref="B98:G98"/>
    <mergeCell ref="B99:G99"/>
    <mergeCell ref="B100:G100"/>
    <mergeCell ref="B101:G101"/>
    <mergeCell ref="B102:G102"/>
    <mergeCell ref="B103:G103"/>
    <mergeCell ref="B104:G104"/>
    <mergeCell ref="B105:G105"/>
    <mergeCell ref="A92:I92"/>
    <mergeCell ref="B93:I93"/>
    <mergeCell ref="A94:A95"/>
    <mergeCell ref="B94:G95"/>
    <mergeCell ref="H94:H95"/>
    <mergeCell ref="I94:I95"/>
    <mergeCell ref="J94:J95"/>
    <mergeCell ref="K94:K95"/>
    <mergeCell ref="B96:G96"/>
    <mergeCell ref="B85:C85"/>
    <mergeCell ref="G85:K85"/>
    <mergeCell ref="B86:C90"/>
    <mergeCell ref="G86:K86"/>
    <mergeCell ref="G87:K87"/>
    <mergeCell ref="D88:E88"/>
    <mergeCell ref="G88:K88"/>
    <mergeCell ref="G89:K89"/>
    <mergeCell ref="G90:K90"/>
    <mergeCell ref="B78:D78"/>
    <mergeCell ref="G78:K78"/>
    <mergeCell ref="B79:C82"/>
    <mergeCell ref="G79:K79"/>
    <mergeCell ref="G80:K80"/>
    <mergeCell ref="G81:K81"/>
    <mergeCell ref="G82:K82"/>
    <mergeCell ref="B83:I83"/>
    <mergeCell ref="B84:C84"/>
    <mergeCell ref="G84:K84"/>
    <mergeCell ref="B73:D73"/>
    <mergeCell ref="G73:K73"/>
    <mergeCell ref="B74:D74"/>
    <mergeCell ref="G74:K74"/>
    <mergeCell ref="B75:D75"/>
    <mergeCell ref="G75:K75"/>
    <mergeCell ref="B76:D76"/>
    <mergeCell ref="G76:K76"/>
    <mergeCell ref="B77:D77"/>
    <mergeCell ref="G77:K77"/>
    <mergeCell ref="B63:F63"/>
    <mergeCell ref="H63:I63"/>
    <mergeCell ref="J63:K63"/>
    <mergeCell ref="A64:I64"/>
    <mergeCell ref="B66:H66"/>
    <mergeCell ref="B67:H67"/>
    <mergeCell ref="B68:C68"/>
    <mergeCell ref="D68:K68"/>
    <mergeCell ref="B69:C72"/>
    <mergeCell ref="G69:K69"/>
    <mergeCell ref="G70:K70"/>
    <mergeCell ref="G71:K71"/>
    <mergeCell ref="G72:K72"/>
    <mergeCell ref="B57:G57"/>
    <mergeCell ref="I57:J57"/>
    <mergeCell ref="B58:G58"/>
    <mergeCell ref="I58:J58"/>
    <mergeCell ref="B60:D60"/>
    <mergeCell ref="B61:I61"/>
    <mergeCell ref="B62:F62"/>
    <mergeCell ref="H62:I62"/>
    <mergeCell ref="J62:K62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42:G42"/>
    <mergeCell ref="B43:G43"/>
    <mergeCell ref="B44:G44"/>
    <mergeCell ref="B48:I48"/>
    <mergeCell ref="B49:G49"/>
    <mergeCell ref="I49:J49"/>
    <mergeCell ref="B50:G50"/>
    <mergeCell ref="I50:J50"/>
    <mergeCell ref="B51:G51"/>
    <mergeCell ref="I51:J51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</mergeCells>
  <hyperlinks>
    <hyperlink ref="G18" r:id="rId1"/>
    <hyperlink ref="G82" r:id="rId2"/>
    <hyperlink ref="G149" r:id="rId3"/>
    <hyperlink ref="G212" r:id="rId4"/>
    <hyperlink ref="G276" r:id="rId5"/>
    <hyperlink ref="G339" r:id="rId6"/>
    <hyperlink ref="G401" r:id="rId7"/>
    <hyperlink ref="G463" r:id="rId8"/>
    <hyperlink ref="G531" r:id="rId9"/>
    <hyperlink ref="G59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9</vt:i4>
      </vt:variant>
    </vt:vector>
  </HeadingPairs>
  <TitlesOfParts>
    <vt:vector size="33" baseType="lpstr">
      <vt:lpstr>Общи данни</vt:lpstr>
      <vt:lpstr>Форма ПП</vt:lpstr>
      <vt:lpstr>Списък</vt:lpstr>
      <vt:lpstr>Сгради </vt:lpstr>
      <vt:lpstr>Сгради МГУ</vt:lpstr>
      <vt:lpstr>НИОКСО</vt:lpstr>
      <vt:lpstr>ЦКОКУО</vt:lpstr>
      <vt:lpstr>ВТУ</vt:lpstr>
      <vt:lpstr>УНСС</vt:lpstr>
      <vt:lpstr>РИО Варна</vt:lpstr>
      <vt:lpstr>МУ Пловдив</vt:lpstr>
      <vt:lpstr>РУ</vt:lpstr>
      <vt:lpstr>РИО ВТ</vt:lpstr>
      <vt:lpstr>РИО Търговище</vt:lpstr>
      <vt:lpstr>НАЦИД</vt:lpstr>
      <vt:lpstr>РИО София гр</vt:lpstr>
      <vt:lpstr>У Бургас</vt:lpstr>
      <vt:lpstr>РИО Сливен</vt:lpstr>
      <vt:lpstr>РИО София обл</vt:lpstr>
      <vt:lpstr>РИО Русе</vt:lpstr>
      <vt:lpstr>ШУ</vt:lpstr>
      <vt:lpstr>ПС</vt:lpstr>
      <vt:lpstr>Data</vt:lpstr>
      <vt:lpstr>Sheet1</vt:lpstr>
      <vt:lpstr>'Общи данни'!Print_Area</vt:lpstr>
      <vt:lpstr>'Форма ПП'!Print_Titles</vt:lpstr>
      <vt:lpstr>Година</vt:lpstr>
      <vt:lpstr>Поле</vt:lpstr>
      <vt:lpstr>Поле1</vt:lpstr>
      <vt:lpstr>Поле2</vt:lpstr>
      <vt:lpstr>Сек</vt:lpstr>
      <vt:lpstr>Фин</vt:lpstr>
      <vt:lpstr>Финансиране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 Savova</dc:creator>
  <cp:lastModifiedBy>d.savova</cp:lastModifiedBy>
  <cp:lastPrinted>2016-02-16T08:31:47Z</cp:lastPrinted>
  <dcterms:created xsi:type="dcterms:W3CDTF">1996-10-14T23:33:28Z</dcterms:created>
  <dcterms:modified xsi:type="dcterms:W3CDTF">2016-02-16T08:33:56Z</dcterms:modified>
</cp:coreProperties>
</file>