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nikolov\Desktop\New folder\"/>
    </mc:Choice>
  </mc:AlternateContent>
  <xr:revisionPtr revIDLastSave="0" documentId="13_ncr:1_{DEFB1B80-105D-4BDC-A81A-2AC47226F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и НП2023" sheetId="20" r:id="rId1"/>
  </sheets>
  <definedNames>
    <definedName name="_xlnm._FilterDatabase" localSheetId="0" hidden="1">'Проекти НП2023'!$B$2:$E$136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0" l="1"/>
  <c r="J7" i="20"/>
  <c r="J8" i="20"/>
  <c r="J11" i="20"/>
  <c r="J13" i="20"/>
  <c r="J15" i="20"/>
  <c r="J17" i="20"/>
  <c r="J21" i="20"/>
  <c r="J23" i="20"/>
  <c r="J27" i="20"/>
  <c r="J29" i="20"/>
  <c r="J31" i="20"/>
  <c r="J33" i="20"/>
  <c r="J38" i="20"/>
  <c r="J41" i="20"/>
  <c r="J43" i="20"/>
  <c r="J45" i="20"/>
  <c r="J47" i="20"/>
  <c r="J49" i="20"/>
  <c r="J50" i="20"/>
  <c r="J51" i="20"/>
  <c r="J53" i="20"/>
  <c r="J55" i="20"/>
  <c r="J59" i="20"/>
  <c r="J61" i="20"/>
  <c r="J63" i="20"/>
  <c r="J67" i="20"/>
  <c r="J69" i="20"/>
  <c r="J73" i="20"/>
  <c r="J77" i="20"/>
  <c r="J79" i="20"/>
  <c r="J81" i="20"/>
  <c r="J83" i="20"/>
  <c r="J85" i="20"/>
  <c r="J87" i="20"/>
  <c r="J89" i="20"/>
  <c r="J91" i="20"/>
  <c r="J95" i="20"/>
  <c r="J98" i="20"/>
  <c r="J99" i="20"/>
  <c r="J100" i="20"/>
  <c r="J101" i="20"/>
  <c r="J102" i="20"/>
  <c r="J104" i="20"/>
  <c r="J105" i="20"/>
  <c r="J106" i="20"/>
  <c r="J107" i="20"/>
  <c r="J109" i="20"/>
  <c r="J111" i="20"/>
  <c r="J113" i="20"/>
  <c r="J114" i="20"/>
  <c r="J115" i="20"/>
  <c r="J116" i="20"/>
  <c r="J118" i="20"/>
  <c r="J119" i="20"/>
  <c r="J121" i="20"/>
  <c r="J123" i="20"/>
  <c r="J125" i="20"/>
  <c r="J127" i="20"/>
  <c r="J129" i="20"/>
  <c r="J139" i="20"/>
  <c r="J141" i="20"/>
  <c r="J143" i="20"/>
  <c r="J142" i="20"/>
  <c r="J140" i="20"/>
  <c r="J137" i="20"/>
  <c r="J136" i="20"/>
  <c r="J134" i="20"/>
  <c r="J132" i="20"/>
  <c r="J131" i="20"/>
  <c r="J128" i="20"/>
  <c r="J126" i="20"/>
  <c r="J124" i="20"/>
  <c r="J120" i="20"/>
  <c r="J110" i="20"/>
  <c r="J108" i="20"/>
  <c r="J97" i="20"/>
  <c r="J96" i="20"/>
  <c r="J92" i="20"/>
  <c r="J84" i="20"/>
  <c r="J80" i="20"/>
  <c r="J76" i="20"/>
  <c r="J75" i="20"/>
  <c r="J68" i="20"/>
  <c r="J64" i="20"/>
  <c r="J60" i="20"/>
  <c r="J52" i="20"/>
  <c r="J48" i="20"/>
  <c r="J44" i="20"/>
  <c r="J36" i="20"/>
  <c r="J35" i="20"/>
  <c r="J32" i="20"/>
  <c r="J28" i="20"/>
  <c r="J24" i="20"/>
  <c r="J20" i="20"/>
  <c r="J16" i="20"/>
  <c r="J12" i="20"/>
  <c r="J39" i="20"/>
  <c r="J71" i="20"/>
  <c r="J103" i="20"/>
  <c r="J135" i="20"/>
  <c r="J138" i="20"/>
  <c r="J133" i="20"/>
  <c r="J130" i="20"/>
  <c r="J122" i="20"/>
  <c r="J117" i="20"/>
  <c r="J112" i="20"/>
  <c r="J94" i="20"/>
  <c r="J93" i="20"/>
  <c r="J90" i="20"/>
  <c r="J88" i="20"/>
  <c r="J86" i="20"/>
  <c r="J82" i="20"/>
  <c r="J78" i="20"/>
  <c r="J74" i="20"/>
  <c r="J72" i="20"/>
  <c r="J70" i="20"/>
  <c r="J66" i="20"/>
  <c r="J65" i="20"/>
  <c r="J62" i="20"/>
  <c r="J58" i="20"/>
  <c r="J57" i="20"/>
  <c r="J56" i="20"/>
  <c r="J54" i="20"/>
  <c r="J46" i="20"/>
  <c r="J42" i="20"/>
  <c r="J40" i="20"/>
  <c r="J37" i="20"/>
  <c r="J34" i="20"/>
  <c r="J30" i="20"/>
  <c r="J26" i="20"/>
  <c r="J25" i="20"/>
  <c r="J22" i="20"/>
  <c r="J19" i="20"/>
  <c r="J18" i="20"/>
  <c r="J14" i="20"/>
  <c r="J10" i="20"/>
  <c r="J9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F144" i="20"/>
  <c r="H144" i="20" l="1"/>
  <c r="I144" i="20" l="1"/>
  <c r="G144" i="20" l="1"/>
  <c r="J144" i="20" l="1"/>
</calcChain>
</file>

<file path=xl/sharedStrings.xml><?xml version="1.0" encoding="utf-8"?>
<sst xmlns="http://schemas.openxmlformats.org/spreadsheetml/2006/main" count="566" uniqueCount="320">
  <si>
    <t>ДЪРЖАВА</t>
  </si>
  <si>
    <t>НАСЕЛЕНО МЯСТО</t>
  </si>
  <si>
    <t>УЧИЛИШЕ</t>
  </si>
  <si>
    <t>БЕНЕФИЦИЕНТ</t>
  </si>
  <si>
    <t>Швеция</t>
  </si>
  <si>
    <t>Украйна</t>
  </si>
  <si>
    <t>Българско неделно училище "Учим се заедно"</t>
  </si>
  <si>
    <t>Българско неделно училище "Камчик"</t>
  </si>
  <si>
    <t>Обществена организация "Камчик"</t>
  </si>
  <si>
    <t>Българско неделно училище "Васил Априлов"</t>
  </si>
  <si>
    <t>Мелитопол, Запорожка област</t>
  </si>
  <si>
    <t xml:space="preserve">Българско неделно училище „Св. Св. Кирил и Методий” </t>
  </si>
  <si>
    <t xml:space="preserve">Български културен и образователен център „Св. Св. Кирил и Методий” - Мелитопол </t>
  </si>
  <si>
    <t>Болград,
Одеска област</t>
  </si>
  <si>
    <t xml:space="preserve">Български културно-просветен център „Аз Буки Веди”                      </t>
  </si>
  <si>
    <t>Всеукраинска обществена организация „Конгрес на българите в Украйна” – Одеса</t>
  </si>
  <si>
    <t>Измаил, 
Одеска област</t>
  </si>
  <si>
    <t>Одеса</t>
  </si>
  <si>
    <t xml:space="preserve">Българско неделно училище
„Паисий Хилендарски” </t>
  </si>
  <si>
    <t>Дружество на бесарабските българи „Св. Св. Кирил и Методий” – Болград</t>
  </si>
  <si>
    <t xml:space="preserve">Неделно училище
 „Сан Батър” </t>
  </si>
  <si>
    <t>с. Голица, 
Болградски район, 
Одеска област</t>
  </si>
  <si>
    <t xml:space="preserve">Неделно училище
 „Кара Марин” </t>
  </si>
  <si>
    <t>с. Зализничное
Болградски район, 
Одеска област</t>
  </si>
  <si>
    <t xml:space="preserve">Неделно училище
 „Българийка”  </t>
  </si>
  <si>
    <t>с. Нови Трояни, Болградски район, Одеска област</t>
  </si>
  <si>
    <t xml:space="preserve">Неделно училище
 „Троянско Славейче” </t>
  </si>
  <si>
    <t xml:space="preserve">Неделно училище
 „Захарен бряг” </t>
  </si>
  <si>
    <t>Българско неделно училище "Българска Светлица"</t>
  </si>
  <si>
    <t>Измаилска българска общност "Свята София" - Измаил</t>
  </si>
  <si>
    <t>Киев</t>
  </si>
  <si>
    <t>Киевско дружество за българска култура „Родолюбие Професор И.А. Стоянов” – Киев</t>
  </si>
  <si>
    <t>Кропивницкий (Кировоград)</t>
  </si>
  <si>
    <t>Българско неделно училище „Тракия”</t>
  </si>
  <si>
    <t>Обществена организация „Тракия” –  Одеса</t>
  </si>
  <si>
    <t>Измаил,
Одеска област</t>
  </si>
  <si>
    <t xml:space="preserve">Български културно-образователен център 
„Генерал Инзов”               </t>
  </si>
  <si>
    <t xml:space="preserve">Украйна </t>
  </si>
  <si>
    <t xml:space="preserve">Българско неделно училище  „Българска камбана”                                   </t>
  </si>
  <si>
    <t>Всеукраинска асамблея на българите в Украйна – Одеса</t>
  </si>
  <si>
    <t>Белгород-Днестровск, 
Одеска област</t>
  </si>
  <si>
    <t>Одеско българско дружество –                      Одеса</t>
  </si>
  <si>
    <t>Стокхолм</t>
  </si>
  <si>
    <t>Първо българско неделно училище</t>
  </si>
  <si>
    <t>Българско културно дружество - Швеция – Стокхолм</t>
  </si>
  <si>
    <t>Запорожие</t>
  </si>
  <si>
    <t>Българско неделно училище „Светлина”</t>
  </si>
  <si>
    <t>с. Андровка, Бердянски район, Запорожка област</t>
  </si>
  <si>
    <t>Българско неделно училище „Надежда”</t>
  </si>
  <si>
    <t>Българско неделно училище „Добрина”</t>
  </si>
  <si>
    <t>с. Трояни, Бердянски район, Запорожка област</t>
  </si>
  <si>
    <t>Българско неделно училище „Младост”</t>
  </si>
  <si>
    <t>Българско неделно училище „Райна Княгиня”</t>
  </si>
  <si>
    <t>Българско неделно училище „Неофит Рилски”</t>
  </si>
  <si>
    <t>Българско неделно училище „Родолюбие”</t>
  </si>
  <si>
    <t>Българско неделно училище "Среща"</t>
  </si>
  <si>
    <t>Българско неделно училище "Слънчева Таврия"</t>
  </si>
  <si>
    <t>Българско неделно училище "Малко Търново"</t>
  </si>
  <si>
    <t>Обществена организация "Български културно-просветен център Единство"</t>
  </si>
  <si>
    <t>Обществена организация
 „Хореографско студио Алви Фест” – с. Каменка</t>
  </si>
  <si>
    <t>Учебно-културен център "Запорожко областно дружество за българска култура" – Запорожие</t>
  </si>
  <si>
    <t>с. Новотроцкое, Бердянски район, Запорожка област</t>
  </si>
  <si>
    <t>Великобритания</t>
  </si>
  <si>
    <t>Канада</t>
  </si>
  <si>
    <t>Отава</t>
  </si>
  <si>
    <t>Българско училище "Св. Св. Кирил и Методий"</t>
  </si>
  <si>
    <t>Българска фондация от Отавския район</t>
  </si>
  <si>
    <t>Молдова</t>
  </si>
  <si>
    <t>Тараклия</t>
  </si>
  <si>
    <t>Асоциация на учителите българисти в Република Молдова</t>
  </si>
  <si>
    <t>ДГ № 4 "Златният ключ"</t>
  </si>
  <si>
    <t>Гимназия - Тараклия</t>
  </si>
  <si>
    <t>Твърдица</t>
  </si>
  <si>
    <t>Теоретичен лицей</t>
  </si>
  <si>
    <t>ДГ № 2 "Изворче"</t>
  </si>
  <si>
    <t xml:space="preserve">ДГ № 1 "Альонка" </t>
  </si>
  <si>
    <t>с. Албота де Сус</t>
  </si>
  <si>
    <t>ДГ "Приказка"</t>
  </si>
  <si>
    <t>с. Валя Пержей</t>
  </si>
  <si>
    <t xml:space="preserve">ДГ "Светулка" </t>
  </si>
  <si>
    <t>с. Кайраклия</t>
  </si>
  <si>
    <t>ДГ "Слънчице"</t>
  </si>
  <si>
    <t>с. Кортен</t>
  </si>
  <si>
    <t>ТЛ "Св. Паисий Хилендарски"</t>
  </si>
  <si>
    <t>с. Новосьоловка</t>
  </si>
  <si>
    <t xml:space="preserve">ДГ "Ручей" </t>
  </si>
  <si>
    <t>Кишинев</t>
  </si>
  <si>
    <t>БТЛ "Васил Левски"</t>
  </si>
  <si>
    <t>Българска община в Република Молдова</t>
  </si>
  <si>
    <t>Гимназия "Св. Св. Кирил и Методий"</t>
  </si>
  <si>
    <t>Образователно-културно сдружение "Перспектива"</t>
  </si>
  <si>
    <t>Дом на културата</t>
  </si>
  <si>
    <t>Обществена асоциация "Бъдещето на Валя Пержей"</t>
  </si>
  <si>
    <t>ТЛ "Христо Ботев"</t>
  </si>
  <si>
    <t>с. Стояновка, Кантемирски район</t>
  </si>
  <si>
    <t>Гимназия "Иван Вазов"</t>
  </si>
  <si>
    <t>Обществена организация "Българче"</t>
  </si>
  <si>
    <t>Дворец на културата</t>
  </si>
  <si>
    <t xml:space="preserve">Обществена организация клуб "Левски" </t>
  </si>
  <si>
    <t xml:space="preserve">с. Константиновка Каушански район </t>
  </si>
  <si>
    <t>Константиновска гимназия</t>
  </si>
  <si>
    <t>Община на българите в  Гагаузия</t>
  </si>
  <si>
    <t>с. Московей, Кагулски район</t>
  </si>
  <si>
    <t>Гимназия "Владимир Короленко"</t>
  </si>
  <si>
    <t>Комрат</t>
  </si>
  <si>
    <t>Община на българите в Гагаузия</t>
  </si>
  <si>
    <t>ТЛ "Г. А. Гайдаржи"</t>
  </si>
  <si>
    <t>с. Кирсово</t>
  </si>
  <si>
    <t>Гимназия "Михаил Танасогло"</t>
  </si>
  <si>
    <t>ТЛ "Михаил Тузлов"</t>
  </si>
  <si>
    <t>с. Чок-Майдан</t>
  </si>
  <si>
    <t>Чок-майдански теоретичен лицей</t>
  </si>
  <si>
    <t>Кирсово</t>
  </si>
  <si>
    <t>ДГ № 2 "Светулка"</t>
  </si>
  <si>
    <t>Кортен</t>
  </si>
  <si>
    <t>Румъния</t>
  </si>
  <si>
    <t xml:space="preserve">Винга, Стар Бешенов, Брещя </t>
  </si>
  <si>
    <t xml:space="preserve">Българско училище в Банат </t>
  </si>
  <si>
    <t>Асоциация "Българче" - Винга</t>
  </si>
  <si>
    <t>Албания</t>
  </si>
  <si>
    <t>Испания</t>
  </si>
  <si>
    <t>Лерида</t>
  </si>
  <si>
    <t>Асоциация на българите в Лерида "Мечта"</t>
  </si>
  <si>
    <t>Битоля</t>
  </si>
  <si>
    <t>Словакия</t>
  </si>
  <si>
    <t>Братислава</t>
  </si>
  <si>
    <t>Частна детска градина "Христо Ботев"</t>
  </si>
  <si>
    <t>Чехия</t>
  </si>
  <si>
    <t>Прага</t>
  </si>
  <si>
    <t>Българско неделно училще "Възраждане"</t>
  </si>
  <si>
    <t>Гражданско сдружение "Възраждане"</t>
  </si>
  <si>
    <t>Българско средно училище "Д-р Петър Берон"</t>
  </si>
  <si>
    <t>Бърно</t>
  </si>
  <si>
    <t>Германия</t>
  </si>
  <si>
    <t xml:space="preserve">Франфурт на Майн </t>
  </si>
  <si>
    <t>Българо-немско образователно сдружение "Буквар" Франкфурт на Майн</t>
  </si>
  <si>
    <t>Българско съботно неделно училище “Св. Княз Борис I“</t>
  </si>
  <si>
    <t>Българско училище "Зора"</t>
  </si>
  <si>
    <t>Ливан</t>
  </si>
  <si>
    <t>Бейрут</t>
  </si>
  <si>
    <t>Българско неделно училище "Иван Вазов"</t>
  </si>
  <si>
    <t>Посолство на Република България в Ливанската република</t>
  </si>
  <si>
    <t>САЩ</t>
  </si>
  <si>
    <t>Сърбия</t>
  </si>
  <si>
    <t xml:space="preserve">Български културен център за Пенсилвания, Ню Джърси и Делауеър
</t>
  </si>
  <si>
    <t>Основно училище 
„Доситей Обрадович”</t>
  </si>
  <si>
    <t>Дружество за български език, литература и култура "Г. С. Раковски" - Старчево</t>
  </si>
  <si>
    <t>Основно училище 
„Мирослав Антич - Мика”</t>
  </si>
  <si>
    <t>Дружество за български език, литература и култура "Георги Сава Раковски"</t>
  </si>
  <si>
    <t xml:space="preserve">    Дружество на банатските българи „Иваново-Банат” - фолклор</t>
  </si>
  <si>
    <t>Дружество на банатските българи „Иваново-Банат” – с. Иваново</t>
  </si>
  <si>
    <t xml:space="preserve">Основно училище                                              „Моша Пияде” </t>
  </si>
  <si>
    <t>Белград</t>
  </si>
  <si>
    <t>Българско училище                                „Любен Каравелов”</t>
  </si>
  <si>
    <t>Цариброд</t>
  </si>
  <si>
    <t xml:space="preserve">Гимназия "Св. Св. Кирил и Методий" </t>
  </si>
  <si>
    <t>Културно информационен център "Цариброд" -Димитровград</t>
  </si>
  <si>
    <t>Основно училище „Христо Ботев”</t>
  </si>
  <si>
    <t>с. Омолица, АО Войводина</t>
  </si>
  <si>
    <t>с. Иваново, АО Войводина</t>
  </si>
  <si>
    <t>Одобрена
стойност на
проекта, /лева/</t>
  </si>
  <si>
    <t>5</t>
  </si>
  <si>
    <t>7</t>
  </si>
  <si>
    <t>8</t>
  </si>
  <si>
    <t>9</t>
  </si>
  <si>
    <t>Дружество на българите в Албания</t>
  </si>
  <si>
    <t>Тирана</t>
  </si>
  <si>
    <t>Неделно училище „Христо Ботев”</t>
  </si>
  <si>
    <t>Дружество на българите в Албания „Просперитет Голо Бърдо” – Тирана</t>
  </si>
  <si>
    <t>Българско неделно училище "Христо Ботев"</t>
  </si>
  <si>
    <t>Българско училище "Буквар" Франкфурт на Майн</t>
  </si>
  <si>
    <t xml:space="preserve">Херцогенрат </t>
  </si>
  <si>
    <t>Български културен и образователен център  Еурегио, Аахен</t>
  </si>
  <si>
    <t>Мьонхенгладбах</t>
  </si>
  <si>
    <t>Българско училище Мьонхенгладбах</t>
  </si>
  <si>
    <t>Немско-Българско културно дружество „Еделвайс“ е.Ф.</t>
  </si>
  <si>
    <t>Българско неделно училище „Паисий Хилендарски"</t>
  </si>
  <si>
    <t>ТЛ "В. Мошков"</t>
  </si>
  <si>
    <t>Чоболакчия</t>
  </si>
  <si>
    <t>ТЛ "Н. Михай"</t>
  </si>
  <si>
    <t>Република Северна Македония</t>
  </si>
  <si>
    <t>Сдружение за Македонско-Българско приятелство Битоля</t>
  </si>
  <si>
    <t>Уест Хартфорд, щат Кънектикът</t>
  </si>
  <si>
    <t>Българско училище “Деца като слънца”</t>
  </si>
  <si>
    <t>БСК “Деца като слънца” ООД</t>
  </si>
  <si>
    <t>Страфорд, Филаделфия, щат Пенсилвания</t>
  </si>
  <si>
    <t>Гражданско Сдружение "Приятели на Българското Училище "Христо Ботев" в Братислава</t>
  </si>
  <si>
    <t>Панчево, 
АО Войводина</t>
  </si>
  <si>
    <t>Белгородднестровско  българско неделно училище</t>
  </si>
  <si>
    <t xml:space="preserve">с. Виноградовка, Арцизска община, Болградски район, Одеска област </t>
  </si>
  <si>
    <t xml:space="preserve">Виноградовско българско неделно училище </t>
  </si>
  <si>
    <t>с. Евгеновка,Тарутинска община, Болградски район,
 Одеска област</t>
  </si>
  <si>
    <t xml:space="preserve">с. Кулевча, Белгородднестровски район,
Одеска област </t>
  </si>
  <si>
    <t xml:space="preserve">Кулевченско българско неделно училище </t>
  </si>
  <si>
    <t>с. Петровск, Тарутинска община, Болградски район,
Одеска област</t>
  </si>
  <si>
    <t xml:space="preserve">Петровско българско неделно училище </t>
  </si>
  <si>
    <t>с. Ровно, Тарутинска община, Болградски район, Одеска област</t>
  </si>
  <si>
    <t>Ровненско  българско неделно училище</t>
  </si>
  <si>
    <t>с. Яровое, Тарутинска община, Болградски район,
Одеска област</t>
  </si>
  <si>
    <t>Яровско  българско неделно училище</t>
  </si>
  <si>
    <t xml:space="preserve">с. Виноградовка, Тарутинска община, Болградски район, Одеска област </t>
  </si>
  <si>
    <t>Виноградовско българско неделно училище</t>
  </si>
  <si>
    <t>Тарутино, Болградски район,
Одеска област</t>
  </si>
  <si>
    <t xml:space="preserve">Тарутинско българско неделно училище </t>
  </si>
  <si>
    <t>с. Богатое,
Измаилски район, 
Одеска област</t>
  </si>
  <si>
    <t>с. Ореховка,
Болградски район,
Одеска област</t>
  </si>
  <si>
    <t>Черноморск, Одески район,
Одеска област</t>
  </si>
  <si>
    <t xml:space="preserve">с. Главани, Арцизска община, Болградски район, Одеска област </t>
  </si>
  <si>
    <t xml:space="preserve">с. Делен, Арцизска община, 
Болградски район, Одеска област </t>
  </si>
  <si>
    <t xml:space="preserve">с. Холмское, Арцизска община,
Болградски район, Одеска област </t>
  </si>
  <si>
    <t xml:space="preserve">с. Задунаевка, Арцизска
община, Болградски район, Одеска област </t>
  </si>
  <si>
    <t xml:space="preserve">с. Нова Ивановка, Арцизска община, Болградски район, Одеска област </t>
  </si>
  <si>
    <t>с. Виноградное, 
Болградски район, 
Одеска област</t>
  </si>
  <si>
    <t>с. Суворово,
Измаилски район, 
Одеска област</t>
  </si>
  <si>
    <t>с. Кремидовка,
Одески район, Одеска област</t>
  </si>
  <si>
    <t>с. Велики Буялък, Березовски район, Одеска област</t>
  </si>
  <si>
    <t>с. Курисово, Березовски  район, Одеска област</t>
  </si>
  <si>
    <t>с. Красноселка,
Одески район, Одеска област</t>
  </si>
  <si>
    <t>с. Каменка, 
Измаилски район,
Одеска област</t>
  </si>
  <si>
    <t>с. Кринички,
Измаилски район, Одеска област</t>
  </si>
  <si>
    <t>с. Городне, Болградски район, Одеска област</t>
  </si>
  <si>
    <t>с. Заря, Саратска община, Белгород-Днестровски район, Одеска област</t>
  </si>
  <si>
    <t>с. Нова долина, Овидеополска община, Одески район, Одеска област</t>
  </si>
  <si>
    <t>БСНУ "Св. Св. Кирил и Методий"</t>
  </si>
  <si>
    <t>Българско сдружение Бърно</t>
  </si>
  <si>
    <t xml:space="preserve">Гърция </t>
  </si>
  <si>
    <t>Катерини</t>
  </si>
  <si>
    <t>Неделно училище "Васил Левски"</t>
  </si>
  <si>
    <t>Културна асоциация за гръцо-българско приятелство и сътрудничество "Васил Левски"</t>
  </si>
  <si>
    <t>Леон</t>
  </si>
  <si>
    <t>Културна Асоциация  Христо Ботев Леон</t>
  </si>
  <si>
    <t>ДГ № 2 "Слънчице"</t>
  </si>
  <si>
    <t>ТЛ "Иван Вазов"</t>
  </si>
  <si>
    <t xml:space="preserve">ДГ "Искрици" </t>
  </si>
  <si>
    <t xml:space="preserve">ТЛ "Олимпий Панов" </t>
  </si>
  <si>
    <t xml:space="preserve">Дом за детско творчество </t>
  </si>
  <si>
    <t>Районен дом на културата "Ст.Танов"</t>
  </si>
  <si>
    <t>Балабану</t>
  </si>
  <si>
    <t xml:space="preserve">ТЛ "Иван Вазов", Тараклия - филиал Балабану </t>
  </si>
  <si>
    <t>Образцов център в художественото образование "Щефан Няга", филиал Твърдица</t>
  </si>
  <si>
    <t>ТЛ "Н. Третяков"</t>
  </si>
  <si>
    <t>Чадър Лунга</t>
  </si>
  <si>
    <t xml:space="preserve">с. Светлий, Комратски район </t>
  </si>
  <si>
    <t xml:space="preserve">Гимназия - с. Светлий </t>
  </si>
  <si>
    <t>ТЛ "М. Губогло"</t>
  </si>
  <si>
    <t>Българско следно училище "Христо Ботев"</t>
  </si>
  <si>
    <t>Посолство на Република България в Република Сърбия</t>
  </si>
  <si>
    <t xml:space="preserve">Евгеновско българско неделно училище </t>
  </si>
  <si>
    <t xml:space="preserve">Островянско българско неделно училище </t>
  </si>
  <si>
    <t>Хореографско студио
 „Алви Фест”</t>
  </si>
  <si>
    <t>Обществена организация "Паисий Хилендарски" - с. Городне</t>
  </si>
  <si>
    <t xml:space="preserve">Българско неделно училище
 ,,Нашите хора” </t>
  </si>
  <si>
    <t>Кировоградска областна обществена организация „Обединение на българите „Нашите хора” – Кропивницкий</t>
  </si>
  <si>
    <t>с. Орловка, Бердянски район, Запорожка област</t>
  </si>
  <si>
    <t>с. Петровка, Бердянски район, Запорожка област</t>
  </si>
  <si>
    <t>с. Богдановка, Мелитополски район, Запорожка област</t>
  </si>
  <si>
    <t>с. Анновка,  Мелитополски район, Запорожка област</t>
  </si>
  <si>
    <t>с.Якимовка,  Мелитополски район, Запорожка област</t>
  </si>
  <si>
    <t>с. Шелюги (Малая Терновка),  Мелитополски район, Запорожка област</t>
  </si>
  <si>
    <t>Елбасан</t>
  </si>
  <si>
    <t>Неделно училище "Зора в Елбасан"</t>
  </si>
  <si>
    <t>Корча, Поградец</t>
  </si>
  <si>
    <t>Неделни курсове "Св. Св. Кирил и Методий"</t>
  </si>
  <si>
    <t>Дружество за българо-албанско приятелство</t>
  </si>
  <si>
    <t>Дуръс</t>
  </si>
  <si>
    <t>Неделно училище "Зора в Дуръс"</t>
  </si>
  <si>
    <t>Либражди</t>
  </si>
  <si>
    <t>Неделно училище "Изгрев"</t>
  </si>
  <si>
    <t>Белгия</t>
  </si>
  <si>
    <t>Гент</t>
  </si>
  <si>
    <t>Ново българско училище</t>
  </si>
  <si>
    <t>Българско културно сдружение "Вълшебният глас"</t>
  </si>
  <si>
    <t>Лестър</t>
  </si>
  <si>
    <t>Българско училище "Родна реч"</t>
  </si>
  <si>
    <t>Българско училище "Родна реч" Лестър</t>
  </si>
  <si>
    <t>Егам</t>
  </si>
  <si>
    <t>Българско училище "Творците на живота"</t>
  </si>
  <si>
    <t>"Творците на живота"</t>
  </si>
  <si>
    <t>Ипсуич</t>
  </si>
  <si>
    <t>Българско училище "Васил Левски"</t>
  </si>
  <si>
    <t>"БГ Школо Ипсуич"</t>
  </si>
  <si>
    <t>Глазгоу</t>
  </si>
  <si>
    <t>Българско училище "Азбукарче"</t>
  </si>
  <si>
    <t xml:space="preserve">Ньоймаркт </t>
  </si>
  <si>
    <t>Българско училище "Слово"</t>
  </si>
  <si>
    <t>Българско културно сдружение  "Слово"</t>
  </si>
  <si>
    <t>Йерапетра</t>
  </si>
  <si>
    <t>Неделно училище „Капитан Петко Войвода“</t>
  </si>
  <si>
    <t>Асоциация на българите по света - Варна" Филиал Тараклия</t>
  </si>
  <si>
    <t>ДГ № 1 "Златното петле"</t>
  </si>
  <si>
    <t xml:space="preserve">Селски културен клуб </t>
  </si>
  <si>
    <t>Българска община в гр. Тараклия</t>
  </si>
  <si>
    <t>Читалище "Олимпий Панов"</t>
  </si>
  <si>
    <t>Детско музикално училище  
"Чадър-Лунга"</t>
  </si>
  <si>
    <t>с. Виноградовка, с. Чумай, 
 с. Мирно, с.Кириловка</t>
  </si>
  <si>
    <t>Обединение на културните институции 
от комуна Виноградовка</t>
  </si>
  <si>
    <t>Българска община гр. Тараклия</t>
  </si>
  <si>
    <t xml:space="preserve">с. Паркани </t>
  </si>
  <si>
    <t xml:space="preserve">Училище №3 "А.Ф.Романенко" </t>
  </si>
  <si>
    <t>с. Паркани</t>
  </si>
  <si>
    <t xml:space="preserve"> Детска градина "Брезичка"</t>
  </si>
  <si>
    <t>Общественно сдружение Културно-образователна 
асоциация "Перспектива"</t>
  </si>
  <si>
    <t>Рали, щат Северна Каролина</t>
  </si>
  <si>
    <t>Българско училище "Елин Пелин"</t>
  </si>
  <si>
    <t>Български Куптурен Център в Района на Триъгълника</t>
  </si>
  <si>
    <t>Островно, Суворовска община, Измаилски район,
Одеска област</t>
  </si>
  <si>
    <t>Запорожко градско българско дружество "Възраждане" – Запорожие</t>
  </si>
  <si>
    <t>с. Ботиево,  Мелитополски район, Запорожка област</t>
  </si>
  <si>
    <t>Българско неделно училище „Извор”</t>
  </si>
  <si>
    <t>Швейцария</t>
  </si>
  <si>
    <t>Веве</t>
  </si>
  <si>
    <t>Българско училище "Канатица"</t>
  </si>
  <si>
    <t>Българо-швейцарска асоциация за съхранение и разпространение на българския език и култура</t>
  </si>
  <si>
    <t>Суми за
прихващане от
НП РЕКГ - 2021 г.,
в лева</t>
  </si>
  <si>
    <t>СПИСЪК НА КАНДИДАТИТЕ С ОДОБРЕНИТЕ СТОЙНОСТИ НА ПРОЕКТИТЕ ЗА ФИНАНСИРАНЕ ПО НАЦИОНАЛНАТА ПРОГРАМА "РОДЕН ЕЗИК И КУЛТУРА ЗАД ГРАНИЦА" - МОДУЛ 1  ЗА ДЕЙНОСТИ ПО Т. 4.2.1, Т. 4.2.2. И Т. 4.2.3. - 2023 г. - ПЪРВИ ТРАНШ, СУМИ ЗА ПРИХВАЩАНЕ, ВТОРИ ТРАНШ</t>
  </si>
  <si>
    <t>Обществена организация "Инимиле Сатулуй"</t>
  </si>
  <si>
    <t xml:space="preserve">Гимназия "П. Казмалъ"⠀ 
</t>
  </si>
  <si>
    <t>Първи транш,  лева</t>
  </si>
  <si>
    <t>Втори транш, лева</t>
  </si>
  <si>
    <t>Сума за превод първи транш,
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</si>
</sst>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0"/>
      <color indexed="8"/>
      <name val="Arial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Protection="0"/>
  </cellStyleXfs>
  <cellXfs count="44">
    <xf numFmtId="0" fontId="0" fillId="0" borderId="0" xfId="0" applyNumberFormat="1" applyFill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" fontId="11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" xfId="0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FFCC"/>
      <rgbColor rgb="00FFCC00"/>
      <rgbColor rgb="00FFFF00"/>
      <rgbColor rgb="0000FF00"/>
      <rgbColor rgb="0033CCCC"/>
      <rgbColor rgb="00CCFFFF"/>
      <rgbColor rgb="00FFFFFF"/>
      <rgbColor rgb="00FFFF99"/>
      <rgbColor rgb="00CCFFFF"/>
      <rgbColor rgb="00FFCC00"/>
      <rgbColor rgb="00FCD5B4"/>
      <rgbColor rgb="0000FF0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4"/>
  <sheetViews>
    <sheetView tabSelected="1" zoomScale="70" zoomScaleNormal="70" workbookViewId="0">
      <pane ySplit="5" topLeftCell="A6" activePane="bottomLeft" state="frozen"/>
      <selection pane="bottomLeft" sqref="A1:J1"/>
    </sheetView>
  </sheetViews>
  <sheetFormatPr defaultRowHeight="12.75" x14ac:dyDescent="0.2"/>
  <cols>
    <col min="1" max="1" width="5.7109375" customWidth="1"/>
    <col min="2" max="2" width="18" customWidth="1"/>
    <col min="3" max="3" width="31.7109375" customWidth="1"/>
    <col min="4" max="4" width="34.7109375" customWidth="1"/>
    <col min="5" max="5" width="43.140625" customWidth="1"/>
    <col min="6" max="6" width="16.7109375" customWidth="1"/>
    <col min="7" max="7" width="14.42578125" customWidth="1"/>
    <col min="8" max="8" width="21.85546875" customWidth="1"/>
    <col min="9" max="9" width="15.140625" customWidth="1"/>
    <col min="10" max="10" width="14.140625" customWidth="1"/>
  </cols>
  <sheetData>
    <row r="1" spans="1:10" ht="62.25" customHeight="1" x14ac:dyDescent="0.2">
      <c r="A1" s="36" t="s">
        <v>314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6.75" customHeight="1" x14ac:dyDescent="0.2">
      <c r="A2" s="42"/>
      <c r="B2" s="43" t="s">
        <v>0</v>
      </c>
      <c r="C2" s="43" t="s">
        <v>1</v>
      </c>
      <c r="D2" s="43" t="s">
        <v>2</v>
      </c>
      <c r="E2" s="43" t="s">
        <v>3</v>
      </c>
      <c r="F2" s="41" t="s">
        <v>160</v>
      </c>
      <c r="G2" s="37" t="s">
        <v>317</v>
      </c>
      <c r="H2" s="38" t="s">
        <v>313</v>
      </c>
      <c r="I2" s="39" t="s">
        <v>319</v>
      </c>
      <c r="J2" s="35" t="s">
        <v>318</v>
      </c>
    </row>
    <row r="3" spans="1:10" ht="36.75" customHeight="1" x14ac:dyDescent="0.2">
      <c r="A3" s="42"/>
      <c r="B3" s="43"/>
      <c r="C3" s="43"/>
      <c r="D3" s="43"/>
      <c r="E3" s="43"/>
      <c r="F3" s="41"/>
      <c r="G3" s="37"/>
      <c r="H3" s="38"/>
      <c r="I3" s="40"/>
      <c r="J3" s="35"/>
    </row>
    <row r="4" spans="1:10" ht="36.75" customHeight="1" x14ac:dyDescent="0.2">
      <c r="A4" s="42"/>
      <c r="B4" s="43"/>
      <c r="C4" s="43"/>
      <c r="D4" s="43"/>
      <c r="E4" s="43"/>
      <c r="F4" s="41"/>
      <c r="G4" s="37"/>
      <c r="H4" s="38"/>
      <c r="I4" s="40"/>
      <c r="J4" s="35"/>
    </row>
    <row r="5" spans="1:10" s="1" customFormat="1" ht="12.75" customHeight="1" x14ac:dyDescent="0.2">
      <c r="A5" s="9">
        <v>1</v>
      </c>
      <c r="B5" s="2">
        <v>2</v>
      </c>
      <c r="C5" s="2">
        <v>3</v>
      </c>
      <c r="D5" s="2">
        <v>4</v>
      </c>
      <c r="E5" s="2">
        <v>5</v>
      </c>
      <c r="F5" s="4" t="s">
        <v>161</v>
      </c>
      <c r="G5" s="2" t="s">
        <v>162</v>
      </c>
      <c r="H5" s="2" t="s">
        <v>163</v>
      </c>
      <c r="I5" s="5" t="s">
        <v>164</v>
      </c>
      <c r="J5" s="7">
        <v>10</v>
      </c>
    </row>
    <row r="6" spans="1:10" s="1" customFormat="1" ht="47.25" customHeight="1" x14ac:dyDescent="0.2">
      <c r="A6" s="17">
        <v>1</v>
      </c>
      <c r="B6" s="18" t="s">
        <v>119</v>
      </c>
      <c r="C6" s="18" t="s">
        <v>259</v>
      </c>
      <c r="D6" s="19" t="s">
        <v>260</v>
      </c>
      <c r="E6" s="19" t="s">
        <v>165</v>
      </c>
      <c r="F6" s="13">
        <v>16440</v>
      </c>
      <c r="G6" s="3">
        <v>11508</v>
      </c>
      <c r="H6" s="10">
        <v>426.09</v>
      </c>
      <c r="I6" s="6">
        <v>11081.91</v>
      </c>
      <c r="J6" s="8">
        <f>F6-I6-H6</f>
        <v>4932</v>
      </c>
    </row>
    <row r="7" spans="1:10" s="1" customFormat="1" ht="47.25" customHeight="1" x14ac:dyDescent="0.2">
      <c r="A7" s="17">
        <f>A6+1</f>
        <v>2</v>
      </c>
      <c r="B7" s="18" t="s">
        <v>119</v>
      </c>
      <c r="C7" s="20" t="s">
        <v>261</v>
      </c>
      <c r="D7" s="21" t="s">
        <v>262</v>
      </c>
      <c r="E7" s="21" t="s">
        <v>263</v>
      </c>
      <c r="F7" s="13">
        <v>8670</v>
      </c>
      <c r="G7" s="3">
        <v>6069</v>
      </c>
      <c r="H7" s="10">
        <v>0</v>
      </c>
      <c r="I7" s="6">
        <v>6069</v>
      </c>
      <c r="J7" s="8">
        <f t="shared" ref="J7:J70" si="0">F7-I7-H7</f>
        <v>2601</v>
      </c>
    </row>
    <row r="8" spans="1:10" s="1" customFormat="1" ht="47.25" customHeight="1" x14ac:dyDescent="0.2">
      <c r="A8" s="17">
        <f t="shared" ref="A8:A17" si="1">A7+1</f>
        <v>3</v>
      </c>
      <c r="B8" s="18" t="s">
        <v>119</v>
      </c>
      <c r="C8" s="18" t="s">
        <v>264</v>
      </c>
      <c r="D8" s="19" t="s">
        <v>265</v>
      </c>
      <c r="E8" s="19" t="s">
        <v>165</v>
      </c>
      <c r="F8" s="13">
        <v>16440</v>
      </c>
      <c r="G8" s="3">
        <v>11508</v>
      </c>
      <c r="H8" s="10">
        <v>426.09</v>
      </c>
      <c r="I8" s="6">
        <v>11081.91</v>
      </c>
      <c r="J8" s="8">
        <f t="shared" si="0"/>
        <v>4932</v>
      </c>
    </row>
    <row r="9" spans="1:10" s="1" customFormat="1" ht="47.25" customHeight="1" x14ac:dyDescent="0.2">
      <c r="A9" s="17">
        <f t="shared" si="1"/>
        <v>4</v>
      </c>
      <c r="B9" s="18" t="s">
        <v>119</v>
      </c>
      <c r="C9" s="18" t="s">
        <v>266</v>
      </c>
      <c r="D9" s="19" t="s">
        <v>267</v>
      </c>
      <c r="E9" s="19" t="s">
        <v>165</v>
      </c>
      <c r="F9" s="13">
        <v>4840</v>
      </c>
      <c r="G9" s="3">
        <v>3388</v>
      </c>
      <c r="H9" s="10">
        <v>0</v>
      </c>
      <c r="I9" s="6">
        <v>3388</v>
      </c>
      <c r="J9" s="8">
        <f t="shared" si="0"/>
        <v>1452</v>
      </c>
    </row>
    <row r="10" spans="1:10" s="1" customFormat="1" ht="47.25" customHeight="1" x14ac:dyDescent="0.2">
      <c r="A10" s="17">
        <f t="shared" si="1"/>
        <v>5</v>
      </c>
      <c r="B10" s="18" t="s">
        <v>119</v>
      </c>
      <c r="C10" s="20" t="s">
        <v>166</v>
      </c>
      <c r="D10" s="21" t="s">
        <v>167</v>
      </c>
      <c r="E10" s="21" t="s">
        <v>168</v>
      </c>
      <c r="F10" s="13">
        <v>19461</v>
      </c>
      <c r="G10" s="3">
        <v>13622.699999999999</v>
      </c>
      <c r="H10" s="10">
        <v>4500.22</v>
      </c>
      <c r="I10" s="6">
        <v>9122.48</v>
      </c>
      <c r="J10" s="8">
        <f t="shared" si="0"/>
        <v>5838.3</v>
      </c>
    </row>
    <row r="11" spans="1:10" s="1" customFormat="1" ht="47.25" customHeight="1" x14ac:dyDescent="0.2">
      <c r="A11" s="17">
        <f t="shared" si="1"/>
        <v>6</v>
      </c>
      <c r="B11" s="18" t="s">
        <v>268</v>
      </c>
      <c r="C11" s="20" t="s">
        <v>269</v>
      </c>
      <c r="D11" s="21" t="s">
        <v>270</v>
      </c>
      <c r="E11" s="21" t="s">
        <v>271</v>
      </c>
      <c r="F11" s="13">
        <v>6635</v>
      </c>
      <c r="G11" s="3">
        <v>4644.5</v>
      </c>
      <c r="H11" s="10">
        <v>0</v>
      </c>
      <c r="I11" s="6">
        <v>4644.5</v>
      </c>
      <c r="J11" s="8">
        <f t="shared" si="0"/>
        <v>1990.5</v>
      </c>
    </row>
    <row r="12" spans="1:10" s="1" customFormat="1" ht="47.25" customHeight="1" x14ac:dyDescent="0.2">
      <c r="A12" s="17">
        <f t="shared" si="1"/>
        <v>7</v>
      </c>
      <c r="B12" s="18" t="s">
        <v>62</v>
      </c>
      <c r="C12" s="18" t="s">
        <v>272</v>
      </c>
      <c r="D12" s="22" t="s">
        <v>273</v>
      </c>
      <c r="E12" s="22" t="s">
        <v>274</v>
      </c>
      <c r="F12" s="13">
        <v>11500</v>
      </c>
      <c r="G12" s="3">
        <v>8049.9999999999991</v>
      </c>
      <c r="H12" s="10">
        <v>0</v>
      </c>
      <c r="I12" s="6">
        <v>8049.9999999999991</v>
      </c>
      <c r="J12" s="8">
        <f t="shared" si="0"/>
        <v>3450.0000000000009</v>
      </c>
    </row>
    <row r="13" spans="1:10" s="1" customFormat="1" ht="47.25" customHeight="1" x14ac:dyDescent="0.2">
      <c r="A13" s="17">
        <f t="shared" si="1"/>
        <v>8</v>
      </c>
      <c r="B13" s="18" t="s">
        <v>62</v>
      </c>
      <c r="C13" s="18" t="s">
        <v>275</v>
      </c>
      <c r="D13" s="22" t="s">
        <v>276</v>
      </c>
      <c r="E13" s="23" t="s">
        <v>277</v>
      </c>
      <c r="F13" s="13">
        <v>7000</v>
      </c>
      <c r="G13" s="3">
        <v>4900</v>
      </c>
      <c r="H13" s="10">
        <v>0</v>
      </c>
      <c r="I13" s="6">
        <v>4900</v>
      </c>
      <c r="J13" s="8">
        <f t="shared" si="0"/>
        <v>2100</v>
      </c>
    </row>
    <row r="14" spans="1:10" s="1" customFormat="1" ht="47.25" customHeight="1" x14ac:dyDescent="0.2">
      <c r="A14" s="17">
        <f t="shared" si="1"/>
        <v>9</v>
      </c>
      <c r="B14" s="18" t="s">
        <v>62</v>
      </c>
      <c r="C14" s="18" t="s">
        <v>278</v>
      </c>
      <c r="D14" s="22" t="s">
        <v>279</v>
      </c>
      <c r="E14" s="23" t="s">
        <v>280</v>
      </c>
      <c r="F14" s="13">
        <v>3750</v>
      </c>
      <c r="G14" s="3">
        <v>2625</v>
      </c>
      <c r="H14" s="10">
        <v>0</v>
      </c>
      <c r="I14" s="6">
        <v>2625</v>
      </c>
      <c r="J14" s="8">
        <f t="shared" si="0"/>
        <v>1125</v>
      </c>
    </row>
    <row r="15" spans="1:10" s="1" customFormat="1" ht="47.25" customHeight="1" x14ac:dyDescent="0.2">
      <c r="A15" s="17">
        <f t="shared" si="1"/>
        <v>10</v>
      </c>
      <c r="B15" s="18" t="s">
        <v>62</v>
      </c>
      <c r="C15" s="18" t="s">
        <v>281</v>
      </c>
      <c r="D15" s="22" t="s">
        <v>282</v>
      </c>
      <c r="E15" s="22" t="s">
        <v>282</v>
      </c>
      <c r="F15" s="13">
        <v>4750</v>
      </c>
      <c r="G15" s="3">
        <v>3325</v>
      </c>
      <c r="H15" s="10">
        <v>0</v>
      </c>
      <c r="I15" s="6">
        <v>3325</v>
      </c>
      <c r="J15" s="8">
        <f t="shared" si="0"/>
        <v>1425</v>
      </c>
    </row>
    <row r="16" spans="1:10" s="1" customFormat="1" ht="47.25" customHeight="1" x14ac:dyDescent="0.2">
      <c r="A16" s="17">
        <f t="shared" si="1"/>
        <v>11</v>
      </c>
      <c r="B16" s="24" t="s">
        <v>133</v>
      </c>
      <c r="C16" s="24" t="s">
        <v>134</v>
      </c>
      <c r="D16" s="25" t="s">
        <v>170</v>
      </c>
      <c r="E16" s="25" t="s">
        <v>135</v>
      </c>
      <c r="F16" s="13">
        <v>24226</v>
      </c>
      <c r="G16" s="3">
        <v>16958.2</v>
      </c>
      <c r="H16" s="10">
        <v>0</v>
      </c>
      <c r="I16" s="6">
        <v>16958.2</v>
      </c>
      <c r="J16" s="8">
        <f t="shared" si="0"/>
        <v>7267.7999999999993</v>
      </c>
    </row>
    <row r="17" spans="1:10" s="1" customFormat="1" ht="47.25" customHeight="1" x14ac:dyDescent="0.2">
      <c r="A17" s="17">
        <f t="shared" si="1"/>
        <v>12</v>
      </c>
      <c r="B17" s="24" t="s">
        <v>133</v>
      </c>
      <c r="C17" s="24" t="s">
        <v>171</v>
      </c>
      <c r="D17" s="25" t="s">
        <v>136</v>
      </c>
      <c r="E17" s="25" t="s">
        <v>172</v>
      </c>
      <c r="F17" s="13">
        <v>12750</v>
      </c>
      <c r="G17" s="3">
        <v>8925</v>
      </c>
      <c r="H17" s="10">
        <v>0</v>
      </c>
      <c r="I17" s="6">
        <v>8925</v>
      </c>
      <c r="J17" s="8">
        <f t="shared" si="0"/>
        <v>3825</v>
      </c>
    </row>
    <row r="18" spans="1:10" s="1" customFormat="1" ht="47.25" customHeight="1" x14ac:dyDescent="0.2">
      <c r="A18" s="17">
        <f>A17+1</f>
        <v>13</v>
      </c>
      <c r="B18" s="24" t="s">
        <v>133</v>
      </c>
      <c r="C18" s="18" t="s">
        <v>173</v>
      </c>
      <c r="D18" s="22" t="s">
        <v>174</v>
      </c>
      <c r="E18" s="22" t="s">
        <v>175</v>
      </c>
      <c r="F18" s="13">
        <v>7740</v>
      </c>
      <c r="G18" s="3">
        <v>5418</v>
      </c>
      <c r="H18" s="10">
        <v>174.79</v>
      </c>
      <c r="I18" s="6">
        <v>5243.21</v>
      </c>
      <c r="J18" s="8">
        <f t="shared" si="0"/>
        <v>2322</v>
      </c>
    </row>
    <row r="19" spans="1:10" s="1" customFormat="1" ht="47.25" customHeight="1" x14ac:dyDescent="0.2">
      <c r="A19" s="17">
        <f>A18+1</f>
        <v>14</v>
      </c>
      <c r="B19" s="24" t="s">
        <v>133</v>
      </c>
      <c r="C19" s="18" t="s">
        <v>283</v>
      </c>
      <c r="D19" s="22" t="s">
        <v>284</v>
      </c>
      <c r="E19" s="22" t="s">
        <v>285</v>
      </c>
      <c r="F19" s="14">
        <v>7750</v>
      </c>
      <c r="G19" s="3">
        <v>5425</v>
      </c>
      <c r="H19" s="10">
        <v>0</v>
      </c>
      <c r="I19" s="6">
        <v>5425</v>
      </c>
      <c r="J19" s="8">
        <f t="shared" si="0"/>
        <v>2325</v>
      </c>
    </row>
    <row r="20" spans="1:10" s="1" customFormat="1" ht="47.25" customHeight="1" x14ac:dyDescent="0.2">
      <c r="A20" s="17">
        <f>A19+1</f>
        <v>15</v>
      </c>
      <c r="B20" s="18" t="s">
        <v>225</v>
      </c>
      <c r="C20" s="24" t="s">
        <v>226</v>
      </c>
      <c r="D20" s="25" t="s">
        <v>227</v>
      </c>
      <c r="E20" s="25" t="s">
        <v>228</v>
      </c>
      <c r="F20" s="13">
        <v>11500</v>
      </c>
      <c r="G20" s="3">
        <v>8049.9999999999991</v>
      </c>
      <c r="H20" s="10">
        <v>0</v>
      </c>
      <c r="I20" s="6">
        <v>8049.9999999999991</v>
      </c>
      <c r="J20" s="8">
        <f t="shared" si="0"/>
        <v>3450.0000000000009</v>
      </c>
    </row>
    <row r="21" spans="1:10" s="1" customFormat="1" ht="47.25" customHeight="1" x14ac:dyDescent="0.2">
      <c r="A21" s="17">
        <f t="shared" ref="A21:A84" si="2">A20+1</f>
        <v>16</v>
      </c>
      <c r="B21" s="18" t="s">
        <v>225</v>
      </c>
      <c r="C21" s="24" t="s">
        <v>286</v>
      </c>
      <c r="D21" s="25" t="s">
        <v>287</v>
      </c>
      <c r="E21" s="25" t="s">
        <v>228</v>
      </c>
      <c r="F21" s="13">
        <v>12500</v>
      </c>
      <c r="G21" s="3">
        <v>8750</v>
      </c>
      <c r="H21" s="10">
        <v>0</v>
      </c>
      <c r="I21" s="6">
        <v>8750</v>
      </c>
      <c r="J21" s="8">
        <f t="shared" si="0"/>
        <v>3750</v>
      </c>
    </row>
    <row r="22" spans="1:10" s="1" customFormat="1" ht="47.25" customHeight="1" x14ac:dyDescent="0.2">
      <c r="A22" s="17">
        <f t="shared" si="2"/>
        <v>17</v>
      </c>
      <c r="B22" s="20" t="s">
        <v>120</v>
      </c>
      <c r="C22" s="20" t="s">
        <v>121</v>
      </c>
      <c r="D22" s="23" t="s">
        <v>176</v>
      </c>
      <c r="E22" s="21" t="s">
        <v>122</v>
      </c>
      <c r="F22" s="13">
        <v>4500</v>
      </c>
      <c r="G22" s="3">
        <v>3150</v>
      </c>
      <c r="H22" s="10">
        <v>307.77999999999997</v>
      </c>
      <c r="I22" s="6">
        <v>2842.2200000000003</v>
      </c>
      <c r="J22" s="8">
        <f t="shared" si="0"/>
        <v>1349.9999999999998</v>
      </c>
    </row>
    <row r="23" spans="1:10" s="1" customFormat="1" ht="47.25" customHeight="1" x14ac:dyDescent="0.2">
      <c r="A23" s="17">
        <f t="shared" si="2"/>
        <v>18</v>
      </c>
      <c r="B23" s="20" t="s">
        <v>120</v>
      </c>
      <c r="C23" s="18" t="s">
        <v>229</v>
      </c>
      <c r="D23" s="22" t="s">
        <v>169</v>
      </c>
      <c r="E23" s="21" t="s">
        <v>230</v>
      </c>
      <c r="F23" s="13">
        <v>10930</v>
      </c>
      <c r="G23" s="3">
        <v>7650.9999999999991</v>
      </c>
      <c r="H23" s="10">
        <v>0</v>
      </c>
      <c r="I23" s="6">
        <v>7650.9999999999991</v>
      </c>
      <c r="J23" s="8">
        <f t="shared" si="0"/>
        <v>3279.0000000000009</v>
      </c>
    </row>
    <row r="24" spans="1:10" s="1" customFormat="1" ht="47.25" customHeight="1" x14ac:dyDescent="0.2">
      <c r="A24" s="17">
        <f t="shared" si="2"/>
        <v>19</v>
      </c>
      <c r="B24" s="26" t="s">
        <v>63</v>
      </c>
      <c r="C24" s="26" t="s">
        <v>64</v>
      </c>
      <c r="D24" s="27" t="s">
        <v>65</v>
      </c>
      <c r="E24" s="27" t="s">
        <v>66</v>
      </c>
      <c r="F24" s="13">
        <v>4750</v>
      </c>
      <c r="G24" s="3">
        <v>3325</v>
      </c>
      <c r="H24" s="10">
        <v>1568.82</v>
      </c>
      <c r="I24" s="6">
        <v>1756.18</v>
      </c>
      <c r="J24" s="8">
        <f t="shared" si="0"/>
        <v>1424.9999999999998</v>
      </c>
    </row>
    <row r="25" spans="1:10" s="1" customFormat="1" ht="47.25" customHeight="1" x14ac:dyDescent="0.2">
      <c r="A25" s="17">
        <f t="shared" si="2"/>
        <v>20</v>
      </c>
      <c r="B25" s="18" t="s">
        <v>138</v>
      </c>
      <c r="C25" s="18" t="s">
        <v>139</v>
      </c>
      <c r="D25" s="22" t="s">
        <v>140</v>
      </c>
      <c r="E25" s="22" t="s">
        <v>141</v>
      </c>
      <c r="F25" s="13">
        <v>3533</v>
      </c>
      <c r="G25" s="3">
        <v>2473.1</v>
      </c>
      <c r="H25" s="10">
        <v>120.74</v>
      </c>
      <c r="I25" s="6">
        <v>2352.36</v>
      </c>
      <c r="J25" s="8">
        <f t="shared" si="0"/>
        <v>1059.8999999999999</v>
      </c>
    </row>
    <row r="26" spans="1:10" s="1" customFormat="1" ht="47.25" customHeight="1" x14ac:dyDescent="0.2">
      <c r="A26" s="17">
        <f t="shared" si="2"/>
        <v>21</v>
      </c>
      <c r="B26" s="26" t="s">
        <v>67</v>
      </c>
      <c r="C26" s="18" t="s">
        <v>68</v>
      </c>
      <c r="D26" s="22" t="s">
        <v>71</v>
      </c>
      <c r="E26" s="22" t="s">
        <v>69</v>
      </c>
      <c r="F26" s="13">
        <v>17520</v>
      </c>
      <c r="G26" s="3">
        <v>12264</v>
      </c>
      <c r="H26" s="10">
        <v>16.52</v>
      </c>
      <c r="I26" s="6">
        <v>12247.48</v>
      </c>
      <c r="J26" s="8">
        <f t="shared" si="0"/>
        <v>5256</v>
      </c>
    </row>
    <row r="27" spans="1:10" s="1" customFormat="1" ht="47.25" customHeight="1" x14ac:dyDescent="0.2">
      <c r="A27" s="17">
        <f t="shared" si="2"/>
        <v>22</v>
      </c>
      <c r="B27" s="26" t="s">
        <v>67</v>
      </c>
      <c r="C27" s="26" t="s">
        <v>68</v>
      </c>
      <c r="D27" s="27" t="s">
        <v>236</v>
      </c>
      <c r="E27" s="27" t="s">
        <v>288</v>
      </c>
      <c r="F27" s="13">
        <v>5300</v>
      </c>
      <c r="G27" s="3">
        <v>3709.9999999999995</v>
      </c>
      <c r="H27" s="10">
        <v>0</v>
      </c>
      <c r="I27" s="6">
        <v>3709.9999999999995</v>
      </c>
      <c r="J27" s="8">
        <f t="shared" si="0"/>
        <v>1590.0000000000005</v>
      </c>
    </row>
    <row r="28" spans="1:10" s="1" customFormat="1" ht="47.25" customHeight="1" x14ac:dyDescent="0.2">
      <c r="A28" s="17">
        <f t="shared" si="2"/>
        <v>23</v>
      </c>
      <c r="B28" s="26" t="s">
        <v>67</v>
      </c>
      <c r="C28" s="26" t="s">
        <v>72</v>
      </c>
      <c r="D28" s="27" t="s">
        <v>74</v>
      </c>
      <c r="E28" s="27" t="s">
        <v>69</v>
      </c>
      <c r="F28" s="13">
        <v>4980</v>
      </c>
      <c r="G28" s="3">
        <v>3486</v>
      </c>
      <c r="H28" s="10">
        <v>2.36</v>
      </c>
      <c r="I28" s="6">
        <v>3483.64</v>
      </c>
      <c r="J28" s="8">
        <f t="shared" si="0"/>
        <v>1494.0000000000002</v>
      </c>
    </row>
    <row r="29" spans="1:10" s="1" customFormat="1" ht="47.25" customHeight="1" x14ac:dyDescent="0.2">
      <c r="A29" s="17">
        <f t="shared" si="2"/>
        <v>24</v>
      </c>
      <c r="B29" s="26" t="s">
        <v>67</v>
      </c>
      <c r="C29" s="18" t="s">
        <v>72</v>
      </c>
      <c r="D29" s="22" t="s">
        <v>75</v>
      </c>
      <c r="E29" s="22" t="s">
        <v>69</v>
      </c>
      <c r="F29" s="13">
        <v>4980</v>
      </c>
      <c r="G29" s="3">
        <v>3486</v>
      </c>
      <c r="H29" s="10">
        <v>2.36</v>
      </c>
      <c r="I29" s="6">
        <v>3483.64</v>
      </c>
      <c r="J29" s="8">
        <f t="shared" si="0"/>
        <v>1494.0000000000002</v>
      </c>
    </row>
    <row r="30" spans="1:10" s="1" customFormat="1" ht="47.25" customHeight="1" x14ac:dyDescent="0.2">
      <c r="A30" s="17">
        <f t="shared" si="2"/>
        <v>25</v>
      </c>
      <c r="B30" s="26" t="s">
        <v>67</v>
      </c>
      <c r="C30" s="18" t="s">
        <v>76</v>
      </c>
      <c r="D30" s="22" t="s">
        <v>77</v>
      </c>
      <c r="E30" s="22" t="s">
        <v>69</v>
      </c>
      <c r="F30" s="13">
        <v>3740</v>
      </c>
      <c r="G30" s="3">
        <v>2618</v>
      </c>
      <c r="H30" s="10">
        <v>2.36</v>
      </c>
      <c r="I30" s="6">
        <v>2615.64</v>
      </c>
      <c r="J30" s="8">
        <f t="shared" si="0"/>
        <v>1122.0000000000002</v>
      </c>
    </row>
    <row r="31" spans="1:10" s="1" customFormat="1" ht="47.25" customHeight="1" x14ac:dyDescent="0.2">
      <c r="A31" s="17">
        <f t="shared" si="2"/>
        <v>26</v>
      </c>
      <c r="B31" s="26" t="s">
        <v>67</v>
      </c>
      <c r="C31" s="18" t="s">
        <v>82</v>
      </c>
      <c r="D31" s="22" t="s">
        <v>233</v>
      </c>
      <c r="E31" s="22" t="s">
        <v>69</v>
      </c>
      <c r="F31" s="13">
        <v>5120</v>
      </c>
      <c r="G31" s="3">
        <v>3584</v>
      </c>
      <c r="H31" s="10">
        <v>2.36</v>
      </c>
      <c r="I31" s="6">
        <v>3581.64</v>
      </c>
      <c r="J31" s="8">
        <f t="shared" si="0"/>
        <v>1536.0000000000002</v>
      </c>
    </row>
    <row r="32" spans="1:10" s="1" customFormat="1" ht="47.25" customHeight="1" x14ac:dyDescent="0.2">
      <c r="A32" s="17">
        <f t="shared" si="2"/>
        <v>27</v>
      </c>
      <c r="B32" s="26" t="s">
        <v>67</v>
      </c>
      <c r="C32" s="18" t="s">
        <v>82</v>
      </c>
      <c r="D32" s="22" t="s">
        <v>83</v>
      </c>
      <c r="E32" s="22" t="s">
        <v>69</v>
      </c>
      <c r="F32" s="13">
        <v>12660</v>
      </c>
      <c r="G32" s="3">
        <v>8862</v>
      </c>
      <c r="H32" s="10">
        <v>0</v>
      </c>
      <c r="I32" s="6">
        <v>8862</v>
      </c>
      <c r="J32" s="8">
        <f t="shared" si="0"/>
        <v>3798</v>
      </c>
    </row>
    <row r="33" spans="1:10" s="1" customFormat="1" ht="47.25" customHeight="1" x14ac:dyDescent="0.2">
      <c r="A33" s="17">
        <f t="shared" si="2"/>
        <v>28</v>
      </c>
      <c r="B33" s="28" t="s">
        <v>67</v>
      </c>
      <c r="C33" s="28" t="s">
        <v>68</v>
      </c>
      <c r="D33" s="29" t="s">
        <v>70</v>
      </c>
      <c r="E33" s="29" t="s">
        <v>69</v>
      </c>
      <c r="F33" s="13">
        <v>8840</v>
      </c>
      <c r="G33" s="3">
        <v>6188</v>
      </c>
      <c r="H33" s="10">
        <v>2.36</v>
      </c>
      <c r="I33" s="6">
        <v>6185.64</v>
      </c>
      <c r="J33" s="8">
        <f t="shared" si="0"/>
        <v>2651.9999999999995</v>
      </c>
    </row>
    <row r="34" spans="1:10" s="1" customFormat="1" ht="47.25" customHeight="1" x14ac:dyDescent="0.2">
      <c r="A34" s="17">
        <f t="shared" si="2"/>
        <v>29</v>
      </c>
      <c r="B34" s="28" t="s">
        <v>67</v>
      </c>
      <c r="C34" s="28" t="s">
        <v>68</v>
      </c>
      <c r="D34" s="29" t="s">
        <v>231</v>
      </c>
      <c r="E34" s="29" t="s">
        <v>69</v>
      </c>
      <c r="F34" s="13">
        <v>8840</v>
      </c>
      <c r="G34" s="3">
        <v>8077.9999999999991</v>
      </c>
      <c r="H34" s="10">
        <v>4.72</v>
      </c>
      <c r="I34" s="6">
        <v>8073.2799999999988</v>
      </c>
      <c r="J34" s="8">
        <f t="shared" si="0"/>
        <v>762.00000000000114</v>
      </c>
    </row>
    <row r="35" spans="1:10" s="1" customFormat="1" ht="47.25" customHeight="1" x14ac:dyDescent="0.2">
      <c r="A35" s="17">
        <f t="shared" si="2"/>
        <v>30</v>
      </c>
      <c r="B35" s="26" t="s">
        <v>67</v>
      </c>
      <c r="C35" s="26" t="s">
        <v>72</v>
      </c>
      <c r="D35" s="19" t="s">
        <v>73</v>
      </c>
      <c r="E35" s="27" t="s">
        <v>69</v>
      </c>
      <c r="F35" s="13">
        <v>6380</v>
      </c>
      <c r="G35" s="3">
        <v>4466</v>
      </c>
      <c r="H35" s="10">
        <v>9.44</v>
      </c>
      <c r="I35" s="6">
        <v>4456.5600000000004</v>
      </c>
      <c r="J35" s="8">
        <f t="shared" si="0"/>
        <v>1913.9999999999995</v>
      </c>
    </row>
    <row r="36" spans="1:10" s="1" customFormat="1" ht="47.25" customHeight="1" x14ac:dyDescent="0.2">
      <c r="A36" s="17">
        <f t="shared" si="2"/>
        <v>31</v>
      </c>
      <c r="B36" s="26" t="s">
        <v>67</v>
      </c>
      <c r="C36" s="26" t="s">
        <v>78</v>
      </c>
      <c r="D36" s="19" t="s">
        <v>79</v>
      </c>
      <c r="E36" s="27" t="s">
        <v>69</v>
      </c>
      <c r="F36" s="13">
        <v>5120</v>
      </c>
      <c r="G36" s="3">
        <v>3584</v>
      </c>
      <c r="H36" s="10">
        <v>2.36</v>
      </c>
      <c r="I36" s="6">
        <v>3581.64</v>
      </c>
      <c r="J36" s="8">
        <f t="shared" si="0"/>
        <v>1536.0000000000002</v>
      </c>
    </row>
    <row r="37" spans="1:10" s="1" customFormat="1" ht="47.25" customHeight="1" x14ac:dyDescent="0.2">
      <c r="A37" s="17">
        <f t="shared" si="2"/>
        <v>32</v>
      </c>
      <c r="B37" s="26" t="s">
        <v>67</v>
      </c>
      <c r="C37" s="26" t="s">
        <v>80</v>
      </c>
      <c r="D37" s="27" t="s">
        <v>81</v>
      </c>
      <c r="E37" s="27" t="s">
        <v>69</v>
      </c>
      <c r="F37" s="13">
        <v>3880</v>
      </c>
      <c r="G37" s="3">
        <v>2716</v>
      </c>
      <c r="H37" s="10">
        <v>2.36</v>
      </c>
      <c r="I37" s="6">
        <v>2713.64</v>
      </c>
      <c r="J37" s="8">
        <f t="shared" si="0"/>
        <v>1164.0000000000002</v>
      </c>
    </row>
    <row r="38" spans="1:10" s="1" customFormat="1" ht="47.25" customHeight="1" x14ac:dyDescent="0.2">
      <c r="A38" s="17">
        <f t="shared" si="2"/>
        <v>33</v>
      </c>
      <c r="B38" s="26" t="s">
        <v>67</v>
      </c>
      <c r="C38" s="26" t="s">
        <v>68</v>
      </c>
      <c r="D38" s="27" t="s">
        <v>232</v>
      </c>
      <c r="E38" s="27" t="s">
        <v>69</v>
      </c>
      <c r="F38" s="13">
        <v>9968</v>
      </c>
      <c r="G38" s="3">
        <v>6977.5999999999995</v>
      </c>
      <c r="H38" s="10">
        <v>0</v>
      </c>
      <c r="I38" s="6">
        <v>6977.5999999999995</v>
      </c>
      <c r="J38" s="8">
        <f t="shared" si="0"/>
        <v>2990.4000000000005</v>
      </c>
    </row>
    <row r="39" spans="1:10" s="1" customFormat="1" ht="47.25" customHeight="1" x14ac:dyDescent="0.2">
      <c r="A39" s="17">
        <f t="shared" si="2"/>
        <v>34</v>
      </c>
      <c r="B39" s="26" t="s">
        <v>67</v>
      </c>
      <c r="C39" s="26" t="s">
        <v>84</v>
      </c>
      <c r="D39" s="27" t="s">
        <v>85</v>
      </c>
      <c r="E39" s="27" t="s">
        <v>69</v>
      </c>
      <c r="F39" s="13">
        <v>5120</v>
      </c>
      <c r="G39" s="3">
        <v>3584</v>
      </c>
      <c r="H39" s="10">
        <v>2.36</v>
      </c>
      <c r="I39" s="6">
        <v>3581.64</v>
      </c>
      <c r="J39" s="8">
        <f t="shared" si="0"/>
        <v>1536.0000000000002</v>
      </c>
    </row>
    <row r="40" spans="1:10" s="1" customFormat="1" ht="47.25" customHeight="1" x14ac:dyDescent="0.2">
      <c r="A40" s="17">
        <f t="shared" si="2"/>
        <v>35</v>
      </c>
      <c r="B40" s="26" t="s">
        <v>67</v>
      </c>
      <c r="C40" s="26" t="s">
        <v>68</v>
      </c>
      <c r="D40" s="27" t="s">
        <v>234</v>
      </c>
      <c r="E40" s="27" t="s">
        <v>69</v>
      </c>
      <c r="F40" s="13">
        <v>10820</v>
      </c>
      <c r="G40" s="3">
        <v>6874</v>
      </c>
      <c r="H40" s="10">
        <v>0</v>
      </c>
      <c r="I40" s="6">
        <v>6874</v>
      </c>
      <c r="J40" s="8">
        <f t="shared" si="0"/>
        <v>3946</v>
      </c>
    </row>
    <row r="41" spans="1:10" s="1" customFormat="1" ht="47.25" customHeight="1" x14ac:dyDescent="0.2">
      <c r="A41" s="17">
        <f t="shared" si="2"/>
        <v>36</v>
      </c>
      <c r="B41" s="26" t="s">
        <v>67</v>
      </c>
      <c r="C41" s="26" t="s">
        <v>68</v>
      </c>
      <c r="D41" s="27" t="s">
        <v>289</v>
      </c>
      <c r="E41" s="27" t="s">
        <v>69</v>
      </c>
      <c r="F41" s="13">
        <v>4980</v>
      </c>
      <c r="G41" s="3">
        <v>3486</v>
      </c>
      <c r="H41" s="10">
        <v>4.72</v>
      </c>
      <c r="I41" s="6">
        <v>3481.28</v>
      </c>
      <c r="J41" s="8">
        <f t="shared" si="0"/>
        <v>1493.9999999999998</v>
      </c>
    </row>
    <row r="42" spans="1:10" s="1" customFormat="1" ht="47.25" customHeight="1" x14ac:dyDescent="0.2">
      <c r="A42" s="17">
        <f t="shared" si="2"/>
        <v>37</v>
      </c>
      <c r="B42" s="30" t="s">
        <v>67</v>
      </c>
      <c r="C42" s="26" t="s">
        <v>84</v>
      </c>
      <c r="D42" s="31" t="s">
        <v>290</v>
      </c>
      <c r="E42" s="31" t="s">
        <v>291</v>
      </c>
      <c r="F42" s="13">
        <v>4500</v>
      </c>
      <c r="G42" s="3">
        <v>3150</v>
      </c>
      <c r="H42" s="10">
        <v>0</v>
      </c>
      <c r="I42" s="6">
        <v>3150</v>
      </c>
      <c r="J42" s="8">
        <f t="shared" si="0"/>
        <v>1350</v>
      </c>
    </row>
    <row r="43" spans="1:10" s="1" customFormat="1" ht="47.25" customHeight="1" x14ac:dyDescent="0.2">
      <c r="A43" s="17">
        <f t="shared" si="2"/>
        <v>38</v>
      </c>
      <c r="B43" s="30" t="s">
        <v>67</v>
      </c>
      <c r="C43" s="30" t="s">
        <v>68</v>
      </c>
      <c r="D43" s="31" t="s">
        <v>292</v>
      </c>
      <c r="E43" s="31" t="s">
        <v>291</v>
      </c>
      <c r="F43" s="13">
        <v>3000</v>
      </c>
      <c r="G43" s="3">
        <v>2100</v>
      </c>
      <c r="H43" s="10">
        <v>0</v>
      </c>
      <c r="I43" s="6">
        <v>2100</v>
      </c>
      <c r="J43" s="8">
        <f t="shared" si="0"/>
        <v>900</v>
      </c>
    </row>
    <row r="44" spans="1:10" s="1" customFormat="1" ht="47.25" customHeight="1" x14ac:dyDescent="0.2">
      <c r="A44" s="17">
        <f t="shared" si="2"/>
        <v>39</v>
      </c>
      <c r="B44" s="26" t="s">
        <v>67</v>
      </c>
      <c r="C44" s="18" t="s">
        <v>86</v>
      </c>
      <c r="D44" s="22" t="s">
        <v>87</v>
      </c>
      <c r="E44" s="22" t="s">
        <v>88</v>
      </c>
      <c r="F44" s="13">
        <v>31192</v>
      </c>
      <c r="G44" s="3">
        <v>21834.399999999998</v>
      </c>
      <c r="H44" s="10">
        <v>380</v>
      </c>
      <c r="I44" s="6">
        <v>21454.399999999998</v>
      </c>
      <c r="J44" s="8">
        <f t="shared" si="0"/>
        <v>9357.6000000000022</v>
      </c>
    </row>
    <row r="45" spans="1:10" s="1" customFormat="1" ht="47.25" customHeight="1" x14ac:dyDescent="0.2">
      <c r="A45" s="17">
        <f t="shared" si="2"/>
        <v>40</v>
      </c>
      <c r="B45" s="26" t="s">
        <v>67</v>
      </c>
      <c r="C45" s="26" t="s">
        <v>241</v>
      </c>
      <c r="D45" s="32" t="s">
        <v>293</v>
      </c>
      <c r="E45" s="31" t="s">
        <v>88</v>
      </c>
      <c r="F45" s="13">
        <v>3500</v>
      </c>
      <c r="G45" s="3">
        <v>2450</v>
      </c>
      <c r="H45" s="10">
        <v>0</v>
      </c>
      <c r="I45" s="6">
        <v>2450</v>
      </c>
      <c r="J45" s="8">
        <f t="shared" si="0"/>
        <v>1050</v>
      </c>
    </row>
    <row r="46" spans="1:10" s="1" customFormat="1" ht="47.25" customHeight="1" x14ac:dyDescent="0.2">
      <c r="A46" s="17">
        <f t="shared" si="2"/>
        <v>41</v>
      </c>
      <c r="B46" s="30" t="s">
        <v>67</v>
      </c>
      <c r="C46" s="12" t="s">
        <v>294</v>
      </c>
      <c r="D46" s="32" t="s">
        <v>295</v>
      </c>
      <c r="E46" s="31" t="s">
        <v>296</v>
      </c>
      <c r="F46" s="13">
        <v>8150</v>
      </c>
      <c r="G46" s="3">
        <v>4024.9999999999995</v>
      </c>
      <c r="H46" s="10">
        <v>0</v>
      </c>
      <c r="I46" s="6">
        <v>4024.9999999999995</v>
      </c>
      <c r="J46" s="8">
        <f t="shared" si="0"/>
        <v>4125</v>
      </c>
    </row>
    <row r="47" spans="1:10" s="1" customFormat="1" ht="47.25" customHeight="1" x14ac:dyDescent="0.2">
      <c r="A47" s="17">
        <f t="shared" si="2"/>
        <v>42</v>
      </c>
      <c r="B47" s="26" t="s">
        <v>67</v>
      </c>
      <c r="C47" s="18" t="s">
        <v>114</v>
      </c>
      <c r="D47" s="22" t="s">
        <v>91</v>
      </c>
      <c r="E47" s="22" t="s">
        <v>315</v>
      </c>
      <c r="F47" s="13">
        <v>5000</v>
      </c>
      <c r="G47" s="3">
        <v>3500</v>
      </c>
      <c r="H47" s="10">
        <v>0</v>
      </c>
      <c r="I47" s="6">
        <v>3500</v>
      </c>
      <c r="J47" s="8">
        <f t="shared" si="0"/>
        <v>1500</v>
      </c>
    </row>
    <row r="48" spans="1:10" s="1" customFormat="1" ht="47.25" customHeight="1" x14ac:dyDescent="0.2">
      <c r="A48" s="17">
        <f t="shared" si="2"/>
        <v>43</v>
      </c>
      <c r="B48" s="26" t="s">
        <v>67</v>
      </c>
      <c r="C48" s="18" t="s">
        <v>76</v>
      </c>
      <c r="D48" s="22" t="s">
        <v>89</v>
      </c>
      <c r="E48" s="22" t="s">
        <v>90</v>
      </c>
      <c r="F48" s="13">
        <v>12200</v>
      </c>
      <c r="G48" s="3">
        <v>8540</v>
      </c>
      <c r="H48" s="10">
        <v>67.2</v>
      </c>
      <c r="I48" s="6">
        <v>8472.7999999999993</v>
      </c>
      <c r="J48" s="8">
        <f t="shared" si="0"/>
        <v>3660.0000000000009</v>
      </c>
    </row>
    <row r="49" spans="1:10" s="1" customFormat="1" ht="47.25" customHeight="1" x14ac:dyDescent="0.2">
      <c r="A49" s="17">
        <f t="shared" si="2"/>
        <v>44</v>
      </c>
      <c r="B49" s="26" t="s">
        <v>67</v>
      </c>
      <c r="C49" s="26" t="s">
        <v>68</v>
      </c>
      <c r="D49" s="27" t="s">
        <v>235</v>
      </c>
      <c r="E49" s="27" t="s">
        <v>90</v>
      </c>
      <c r="F49" s="13">
        <v>5512</v>
      </c>
      <c r="G49" s="3">
        <v>3858.3999999999996</v>
      </c>
      <c r="H49" s="10">
        <v>0</v>
      </c>
      <c r="I49" s="6">
        <v>3858.3999999999996</v>
      </c>
      <c r="J49" s="8">
        <f t="shared" si="0"/>
        <v>1653.6000000000004</v>
      </c>
    </row>
    <row r="50" spans="1:10" s="1" customFormat="1" ht="47.25" customHeight="1" x14ac:dyDescent="0.2">
      <c r="A50" s="17">
        <f t="shared" si="2"/>
        <v>45</v>
      </c>
      <c r="B50" s="26" t="s">
        <v>67</v>
      </c>
      <c r="C50" s="26" t="s">
        <v>237</v>
      </c>
      <c r="D50" s="27" t="s">
        <v>238</v>
      </c>
      <c r="E50" s="27" t="s">
        <v>90</v>
      </c>
      <c r="F50" s="13">
        <v>2500</v>
      </c>
      <c r="G50" s="3">
        <v>1750</v>
      </c>
      <c r="H50" s="10">
        <v>0</v>
      </c>
      <c r="I50" s="6">
        <v>1750</v>
      </c>
      <c r="J50" s="8">
        <f t="shared" si="0"/>
        <v>750</v>
      </c>
    </row>
    <row r="51" spans="1:10" s="1" customFormat="1" ht="47.25" customHeight="1" x14ac:dyDescent="0.2">
      <c r="A51" s="17">
        <f t="shared" si="2"/>
        <v>46</v>
      </c>
      <c r="B51" s="30" t="s">
        <v>67</v>
      </c>
      <c r="C51" s="30" t="s">
        <v>297</v>
      </c>
      <c r="D51" s="31" t="s">
        <v>298</v>
      </c>
      <c r="E51" s="27" t="s">
        <v>90</v>
      </c>
      <c r="F51" s="13">
        <v>14300</v>
      </c>
      <c r="G51" s="3">
        <v>3849.9999999999995</v>
      </c>
      <c r="H51" s="10">
        <v>0</v>
      </c>
      <c r="I51" s="6">
        <v>3849.9999999999995</v>
      </c>
      <c r="J51" s="8">
        <f t="shared" si="0"/>
        <v>10450</v>
      </c>
    </row>
    <row r="52" spans="1:10" s="1" customFormat="1" ht="47.25" customHeight="1" x14ac:dyDescent="0.2">
      <c r="A52" s="17">
        <f t="shared" si="2"/>
        <v>47</v>
      </c>
      <c r="B52" s="26" t="s">
        <v>67</v>
      </c>
      <c r="C52" s="26" t="s">
        <v>78</v>
      </c>
      <c r="D52" s="27" t="s">
        <v>91</v>
      </c>
      <c r="E52" s="27" t="s">
        <v>92</v>
      </c>
      <c r="F52" s="13">
        <v>3750</v>
      </c>
      <c r="G52" s="3">
        <v>3500</v>
      </c>
      <c r="H52" s="10">
        <v>0</v>
      </c>
      <c r="I52" s="6">
        <v>3500</v>
      </c>
      <c r="J52" s="8">
        <f t="shared" si="0"/>
        <v>250</v>
      </c>
    </row>
    <row r="53" spans="1:10" s="1" customFormat="1" ht="47.25" customHeight="1" x14ac:dyDescent="0.2">
      <c r="A53" s="17">
        <f t="shared" si="2"/>
        <v>48</v>
      </c>
      <c r="B53" s="26" t="s">
        <v>67</v>
      </c>
      <c r="C53" s="26" t="s">
        <v>78</v>
      </c>
      <c r="D53" s="27" t="s">
        <v>93</v>
      </c>
      <c r="E53" s="27" t="s">
        <v>92</v>
      </c>
      <c r="F53" s="13">
        <v>14360</v>
      </c>
      <c r="G53" s="3">
        <v>10052</v>
      </c>
      <c r="H53" s="10">
        <v>16.52</v>
      </c>
      <c r="I53" s="6">
        <v>10035.48</v>
      </c>
      <c r="J53" s="8">
        <f t="shared" si="0"/>
        <v>4308</v>
      </c>
    </row>
    <row r="54" spans="1:10" s="1" customFormat="1" ht="47.25" customHeight="1" x14ac:dyDescent="0.2">
      <c r="A54" s="17">
        <f t="shared" si="2"/>
        <v>49</v>
      </c>
      <c r="B54" s="26" t="s">
        <v>67</v>
      </c>
      <c r="C54" s="18" t="s">
        <v>94</v>
      </c>
      <c r="D54" s="22" t="s">
        <v>95</v>
      </c>
      <c r="E54" s="22" t="s">
        <v>96</v>
      </c>
      <c r="F54" s="13">
        <v>15120</v>
      </c>
      <c r="G54" s="3">
        <v>10584</v>
      </c>
      <c r="H54" s="10">
        <v>0</v>
      </c>
      <c r="I54" s="6">
        <v>10584</v>
      </c>
      <c r="J54" s="8">
        <f t="shared" si="0"/>
        <v>4536</v>
      </c>
    </row>
    <row r="55" spans="1:10" s="1" customFormat="1" ht="47.25" customHeight="1" x14ac:dyDescent="0.2">
      <c r="A55" s="17">
        <f t="shared" si="2"/>
        <v>50</v>
      </c>
      <c r="B55" s="26" t="s">
        <v>67</v>
      </c>
      <c r="C55" s="18" t="s">
        <v>72</v>
      </c>
      <c r="D55" s="22" t="s">
        <v>97</v>
      </c>
      <c r="E55" s="22" t="s">
        <v>98</v>
      </c>
      <c r="F55" s="13">
        <v>5000</v>
      </c>
      <c r="G55" s="3">
        <v>3500</v>
      </c>
      <c r="H55" s="10">
        <v>0</v>
      </c>
      <c r="I55" s="6">
        <v>3500</v>
      </c>
      <c r="J55" s="8">
        <f t="shared" si="0"/>
        <v>1500</v>
      </c>
    </row>
    <row r="56" spans="1:10" s="1" customFormat="1" ht="47.25" customHeight="1" x14ac:dyDescent="0.2">
      <c r="A56" s="17">
        <f t="shared" si="2"/>
        <v>51</v>
      </c>
      <c r="B56" s="26" t="s">
        <v>67</v>
      </c>
      <c r="C56" s="18" t="s">
        <v>72</v>
      </c>
      <c r="D56" s="22" t="s">
        <v>239</v>
      </c>
      <c r="E56" s="22" t="s">
        <v>98</v>
      </c>
      <c r="F56" s="13">
        <v>12700</v>
      </c>
      <c r="G56" s="3">
        <v>8890</v>
      </c>
      <c r="H56" s="10">
        <v>0</v>
      </c>
      <c r="I56" s="6">
        <v>8890</v>
      </c>
      <c r="J56" s="8">
        <f t="shared" si="0"/>
        <v>3810</v>
      </c>
    </row>
    <row r="57" spans="1:10" s="1" customFormat="1" ht="47.25" customHeight="1" x14ac:dyDescent="0.2">
      <c r="A57" s="17">
        <f t="shared" si="2"/>
        <v>52</v>
      </c>
      <c r="B57" s="26" t="s">
        <v>67</v>
      </c>
      <c r="C57" s="30" t="s">
        <v>299</v>
      </c>
      <c r="D57" s="31" t="s">
        <v>300</v>
      </c>
      <c r="E57" s="32" t="s">
        <v>301</v>
      </c>
      <c r="F57" s="13">
        <v>6107</v>
      </c>
      <c r="G57" s="3">
        <v>4274.8999999999996</v>
      </c>
      <c r="H57" s="10">
        <v>0</v>
      </c>
      <c r="I57" s="6">
        <v>4274.8999999999996</v>
      </c>
      <c r="J57" s="8">
        <f t="shared" si="0"/>
        <v>1832.1000000000004</v>
      </c>
    </row>
    <row r="58" spans="1:10" s="1" customFormat="1" ht="47.25" customHeight="1" x14ac:dyDescent="0.2">
      <c r="A58" s="17">
        <f t="shared" si="2"/>
        <v>53</v>
      </c>
      <c r="B58" s="26" t="s">
        <v>67</v>
      </c>
      <c r="C58" s="18" t="s">
        <v>102</v>
      </c>
      <c r="D58" s="22" t="s">
        <v>103</v>
      </c>
      <c r="E58" s="22" t="s">
        <v>101</v>
      </c>
      <c r="F58" s="13">
        <v>14680</v>
      </c>
      <c r="G58" s="3">
        <v>10276</v>
      </c>
      <c r="H58" s="10">
        <v>0</v>
      </c>
      <c r="I58" s="6">
        <v>10276</v>
      </c>
      <c r="J58" s="8">
        <f t="shared" si="0"/>
        <v>4404</v>
      </c>
    </row>
    <row r="59" spans="1:10" s="1" customFormat="1" ht="47.25" customHeight="1" x14ac:dyDescent="0.2">
      <c r="A59" s="17">
        <f t="shared" si="2"/>
        <v>54</v>
      </c>
      <c r="B59" s="26" t="s">
        <v>67</v>
      </c>
      <c r="C59" s="26" t="s">
        <v>99</v>
      </c>
      <c r="D59" s="27" t="s">
        <v>100</v>
      </c>
      <c r="E59" s="27" t="s">
        <v>101</v>
      </c>
      <c r="F59" s="13">
        <v>13750</v>
      </c>
      <c r="G59" s="3">
        <v>9968</v>
      </c>
      <c r="H59" s="10">
        <v>0</v>
      </c>
      <c r="I59" s="6">
        <v>9968</v>
      </c>
      <c r="J59" s="8">
        <f t="shared" si="0"/>
        <v>3782</v>
      </c>
    </row>
    <row r="60" spans="1:10" s="1" customFormat="1" ht="47.25" customHeight="1" x14ac:dyDescent="0.2">
      <c r="A60" s="17">
        <f t="shared" si="2"/>
        <v>55</v>
      </c>
      <c r="B60" s="26" t="s">
        <v>67</v>
      </c>
      <c r="C60" s="18" t="s">
        <v>104</v>
      </c>
      <c r="D60" s="22" t="s">
        <v>240</v>
      </c>
      <c r="E60" s="22" t="s">
        <v>105</v>
      </c>
      <c r="F60" s="13">
        <v>15200</v>
      </c>
      <c r="G60" s="3">
        <v>10640</v>
      </c>
      <c r="H60" s="10">
        <v>0</v>
      </c>
      <c r="I60" s="6">
        <v>10640</v>
      </c>
      <c r="J60" s="8">
        <f t="shared" si="0"/>
        <v>4560</v>
      </c>
    </row>
    <row r="61" spans="1:10" s="1" customFormat="1" ht="47.25" customHeight="1" x14ac:dyDescent="0.2">
      <c r="A61" s="17">
        <f t="shared" si="2"/>
        <v>56</v>
      </c>
      <c r="B61" s="26" t="s">
        <v>67</v>
      </c>
      <c r="C61" s="18" t="s">
        <v>104</v>
      </c>
      <c r="D61" s="22" t="s">
        <v>106</v>
      </c>
      <c r="E61" s="22" t="s">
        <v>105</v>
      </c>
      <c r="F61" s="13">
        <v>15200</v>
      </c>
      <c r="G61" s="3">
        <v>10640</v>
      </c>
      <c r="H61" s="10">
        <v>0</v>
      </c>
      <c r="I61" s="6">
        <v>10640</v>
      </c>
      <c r="J61" s="8">
        <f t="shared" si="0"/>
        <v>4560</v>
      </c>
    </row>
    <row r="62" spans="1:10" s="1" customFormat="1" ht="47.25" customHeight="1" x14ac:dyDescent="0.2">
      <c r="A62" s="17">
        <f t="shared" si="2"/>
        <v>57</v>
      </c>
      <c r="B62" s="26" t="s">
        <v>67</v>
      </c>
      <c r="C62" s="18" t="s">
        <v>107</v>
      </c>
      <c r="D62" s="22" t="s">
        <v>108</v>
      </c>
      <c r="E62" s="22" t="s">
        <v>105</v>
      </c>
      <c r="F62" s="13">
        <v>15600</v>
      </c>
      <c r="G62" s="3">
        <v>10920</v>
      </c>
      <c r="H62" s="10">
        <v>0</v>
      </c>
      <c r="I62" s="6">
        <v>10920</v>
      </c>
      <c r="J62" s="8">
        <f t="shared" si="0"/>
        <v>4680</v>
      </c>
    </row>
    <row r="63" spans="1:10" s="1" customFormat="1" ht="47.25" customHeight="1" x14ac:dyDescent="0.2">
      <c r="A63" s="17">
        <f t="shared" si="2"/>
        <v>58</v>
      </c>
      <c r="B63" s="26" t="s">
        <v>67</v>
      </c>
      <c r="C63" s="18" t="s">
        <v>107</v>
      </c>
      <c r="D63" s="22" t="s">
        <v>109</v>
      </c>
      <c r="E63" s="22" t="s">
        <v>105</v>
      </c>
      <c r="F63" s="13">
        <v>15200</v>
      </c>
      <c r="G63" s="3">
        <v>10640</v>
      </c>
      <c r="H63" s="10">
        <v>0</v>
      </c>
      <c r="I63" s="6">
        <v>10640</v>
      </c>
      <c r="J63" s="8">
        <f t="shared" si="0"/>
        <v>4560</v>
      </c>
    </row>
    <row r="64" spans="1:10" s="1" customFormat="1" ht="47.25" customHeight="1" x14ac:dyDescent="0.2">
      <c r="A64" s="17">
        <f t="shared" si="2"/>
        <v>59</v>
      </c>
      <c r="B64" s="26" t="s">
        <v>67</v>
      </c>
      <c r="C64" s="18" t="s">
        <v>110</v>
      </c>
      <c r="D64" s="22" t="s">
        <v>111</v>
      </c>
      <c r="E64" s="22" t="s">
        <v>105</v>
      </c>
      <c r="F64" s="13">
        <v>10100</v>
      </c>
      <c r="G64" s="3">
        <v>7070</v>
      </c>
      <c r="H64" s="10">
        <v>0</v>
      </c>
      <c r="I64" s="6">
        <v>7070</v>
      </c>
      <c r="J64" s="8">
        <f t="shared" si="0"/>
        <v>3030</v>
      </c>
    </row>
    <row r="65" spans="1:10" s="1" customFormat="1" ht="47.25" customHeight="1" x14ac:dyDescent="0.2">
      <c r="A65" s="17">
        <f t="shared" si="2"/>
        <v>60</v>
      </c>
      <c r="B65" s="26" t="s">
        <v>67</v>
      </c>
      <c r="C65" s="18" t="s">
        <v>241</v>
      </c>
      <c r="D65" s="22" t="s">
        <v>177</v>
      </c>
      <c r="E65" s="22" t="s">
        <v>105</v>
      </c>
      <c r="F65" s="13">
        <v>17550</v>
      </c>
      <c r="G65" s="3">
        <v>12285</v>
      </c>
      <c r="H65" s="10">
        <v>0</v>
      </c>
      <c r="I65" s="6">
        <v>12285</v>
      </c>
      <c r="J65" s="8">
        <f t="shared" si="0"/>
        <v>5265</v>
      </c>
    </row>
    <row r="66" spans="1:10" s="1" customFormat="1" ht="47.25" customHeight="1" x14ac:dyDescent="0.2">
      <c r="A66" s="17">
        <f t="shared" si="2"/>
        <v>61</v>
      </c>
      <c r="B66" s="26" t="s">
        <v>67</v>
      </c>
      <c r="C66" s="18" t="s">
        <v>178</v>
      </c>
      <c r="D66" s="22" t="s">
        <v>179</v>
      </c>
      <c r="E66" s="22" t="s">
        <v>105</v>
      </c>
      <c r="F66" s="13">
        <v>11700</v>
      </c>
      <c r="G66" s="3">
        <v>8189.9999999999991</v>
      </c>
      <c r="H66" s="10">
        <v>0</v>
      </c>
      <c r="I66" s="6">
        <v>8189.9999999999991</v>
      </c>
      <c r="J66" s="8">
        <f t="shared" si="0"/>
        <v>3510.0000000000009</v>
      </c>
    </row>
    <row r="67" spans="1:10" s="1" customFormat="1" ht="47.25" customHeight="1" x14ac:dyDescent="0.2">
      <c r="A67" s="17">
        <f t="shared" si="2"/>
        <v>62</v>
      </c>
      <c r="B67" s="26" t="s">
        <v>67</v>
      </c>
      <c r="C67" s="18" t="s">
        <v>242</v>
      </c>
      <c r="D67" s="22" t="s">
        <v>243</v>
      </c>
      <c r="E67" s="22" t="s">
        <v>105</v>
      </c>
      <c r="F67" s="13">
        <v>13000</v>
      </c>
      <c r="G67" s="3">
        <v>9100</v>
      </c>
      <c r="H67" s="10">
        <v>0</v>
      </c>
      <c r="I67" s="6">
        <v>9100</v>
      </c>
      <c r="J67" s="8">
        <f t="shared" si="0"/>
        <v>3900</v>
      </c>
    </row>
    <row r="68" spans="1:10" s="1" customFormat="1" ht="47.25" customHeight="1" x14ac:dyDescent="0.2">
      <c r="A68" s="17">
        <f t="shared" si="2"/>
        <v>63</v>
      </c>
      <c r="B68" s="26" t="s">
        <v>67</v>
      </c>
      <c r="C68" s="26" t="s">
        <v>107</v>
      </c>
      <c r="D68" s="27" t="s">
        <v>105</v>
      </c>
      <c r="E68" s="27" t="s">
        <v>105</v>
      </c>
      <c r="F68" s="13">
        <v>4500</v>
      </c>
      <c r="G68" s="3">
        <v>3150</v>
      </c>
      <c r="H68" s="10">
        <v>0</v>
      </c>
      <c r="I68" s="6">
        <v>3150</v>
      </c>
      <c r="J68" s="8">
        <f t="shared" si="0"/>
        <v>1350</v>
      </c>
    </row>
    <row r="69" spans="1:10" s="1" customFormat="1" ht="47.25" customHeight="1" x14ac:dyDescent="0.2">
      <c r="A69" s="17">
        <f t="shared" si="2"/>
        <v>64</v>
      </c>
      <c r="B69" s="26" t="s">
        <v>67</v>
      </c>
      <c r="C69" s="26" t="s">
        <v>112</v>
      </c>
      <c r="D69" s="27" t="s">
        <v>113</v>
      </c>
      <c r="E69" s="27" t="s">
        <v>105</v>
      </c>
      <c r="F69" s="13">
        <v>4900</v>
      </c>
      <c r="G69" s="3">
        <v>3430</v>
      </c>
      <c r="H69" s="10">
        <v>0</v>
      </c>
      <c r="I69" s="6">
        <v>3430</v>
      </c>
      <c r="J69" s="8">
        <f t="shared" si="0"/>
        <v>1470</v>
      </c>
    </row>
    <row r="70" spans="1:10" s="1" customFormat="1" ht="47.25" customHeight="1" x14ac:dyDescent="0.2">
      <c r="A70" s="17">
        <f t="shared" si="2"/>
        <v>65</v>
      </c>
      <c r="B70" s="26" t="s">
        <v>67</v>
      </c>
      <c r="C70" s="26" t="s">
        <v>241</v>
      </c>
      <c r="D70" s="27" t="s">
        <v>316</v>
      </c>
      <c r="E70" s="27" t="s">
        <v>105</v>
      </c>
      <c r="F70" s="13">
        <v>14900</v>
      </c>
      <c r="G70" s="3">
        <v>10430</v>
      </c>
      <c r="H70" s="10">
        <v>0</v>
      </c>
      <c r="I70" s="6">
        <v>10430</v>
      </c>
      <c r="J70" s="8">
        <f t="shared" si="0"/>
        <v>4470</v>
      </c>
    </row>
    <row r="71" spans="1:10" s="1" customFormat="1" ht="47.25" customHeight="1" x14ac:dyDescent="0.2">
      <c r="A71" s="17">
        <f t="shared" si="2"/>
        <v>66</v>
      </c>
      <c r="B71" s="26" t="s">
        <v>67</v>
      </c>
      <c r="C71" s="26" t="s">
        <v>241</v>
      </c>
      <c r="D71" s="27" t="s">
        <v>244</v>
      </c>
      <c r="E71" s="27" t="s">
        <v>105</v>
      </c>
      <c r="F71" s="13">
        <v>12700</v>
      </c>
      <c r="G71" s="3">
        <v>8890</v>
      </c>
      <c r="H71" s="10">
        <v>0</v>
      </c>
      <c r="I71" s="6">
        <v>8890</v>
      </c>
      <c r="J71" s="8">
        <f t="shared" ref="J71:J134" si="3">F71-I71-H71</f>
        <v>3810</v>
      </c>
    </row>
    <row r="72" spans="1:10" s="1" customFormat="1" ht="47.25" customHeight="1" x14ac:dyDescent="0.2">
      <c r="A72" s="17">
        <f t="shared" si="2"/>
        <v>67</v>
      </c>
      <c r="B72" s="18" t="s">
        <v>180</v>
      </c>
      <c r="C72" s="18" t="s">
        <v>123</v>
      </c>
      <c r="D72" s="22" t="s">
        <v>181</v>
      </c>
      <c r="E72" s="21" t="s">
        <v>181</v>
      </c>
      <c r="F72" s="13">
        <v>5968</v>
      </c>
      <c r="G72" s="3">
        <v>4177.5999999999995</v>
      </c>
      <c r="H72" s="10">
        <v>0</v>
      </c>
      <c r="I72" s="6">
        <v>4177.5999999999995</v>
      </c>
      <c r="J72" s="8">
        <f t="shared" si="3"/>
        <v>1790.4000000000005</v>
      </c>
    </row>
    <row r="73" spans="1:10" s="1" customFormat="1" ht="47.25" customHeight="1" x14ac:dyDescent="0.2">
      <c r="A73" s="17">
        <f t="shared" si="2"/>
        <v>68</v>
      </c>
      <c r="B73" s="26" t="s">
        <v>115</v>
      </c>
      <c r="C73" s="26" t="s">
        <v>116</v>
      </c>
      <c r="D73" s="27" t="s">
        <v>117</v>
      </c>
      <c r="E73" s="27" t="s">
        <v>118</v>
      </c>
      <c r="F73" s="13">
        <v>22000</v>
      </c>
      <c r="G73" s="3">
        <v>15399.999999999998</v>
      </c>
      <c r="H73" s="10">
        <v>450</v>
      </c>
      <c r="I73" s="6">
        <v>14949.999999999998</v>
      </c>
      <c r="J73" s="8">
        <f t="shared" si="3"/>
        <v>6600.0000000000018</v>
      </c>
    </row>
    <row r="74" spans="1:10" s="1" customFormat="1" ht="47.25" customHeight="1" x14ac:dyDescent="0.2">
      <c r="A74" s="12">
        <f t="shared" si="2"/>
        <v>69</v>
      </c>
      <c r="B74" s="26" t="s">
        <v>142</v>
      </c>
      <c r="C74" s="26" t="s">
        <v>182</v>
      </c>
      <c r="D74" s="27" t="s">
        <v>183</v>
      </c>
      <c r="E74" s="27" t="s">
        <v>184</v>
      </c>
      <c r="F74" s="13">
        <v>5000</v>
      </c>
      <c r="G74" s="3">
        <v>3500</v>
      </c>
      <c r="H74" s="10">
        <v>10.84</v>
      </c>
      <c r="I74" s="6">
        <v>3489.16</v>
      </c>
      <c r="J74" s="8">
        <f t="shared" si="3"/>
        <v>1500.0000000000002</v>
      </c>
    </row>
    <row r="75" spans="1:10" s="1" customFormat="1" ht="47.25" customHeight="1" x14ac:dyDescent="0.2">
      <c r="A75" s="12">
        <f t="shared" si="2"/>
        <v>70</v>
      </c>
      <c r="B75" s="33" t="s">
        <v>142</v>
      </c>
      <c r="C75" s="27" t="s">
        <v>185</v>
      </c>
      <c r="D75" s="19" t="s">
        <v>137</v>
      </c>
      <c r="E75" s="19" t="s">
        <v>144</v>
      </c>
      <c r="F75" s="13">
        <v>8500</v>
      </c>
      <c r="G75" s="3">
        <v>5950</v>
      </c>
      <c r="H75" s="10">
        <v>560</v>
      </c>
      <c r="I75" s="6">
        <v>5390</v>
      </c>
      <c r="J75" s="8">
        <f t="shared" si="3"/>
        <v>2550</v>
      </c>
    </row>
    <row r="76" spans="1:10" s="1" customFormat="1" ht="47.25" customHeight="1" x14ac:dyDescent="0.2">
      <c r="A76" s="12">
        <f t="shared" si="2"/>
        <v>71</v>
      </c>
      <c r="B76" s="33" t="s">
        <v>142</v>
      </c>
      <c r="C76" s="27" t="s">
        <v>302</v>
      </c>
      <c r="D76" s="19" t="s">
        <v>303</v>
      </c>
      <c r="E76" s="19" t="s">
        <v>304</v>
      </c>
      <c r="F76" s="13">
        <v>4750</v>
      </c>
      <c r="G76" s="3">
        <v>3325</v>
      </c>
      <c r="H76" s="10">
        <v>0</v>
      </c>
      <c r="I76" s="6">
        <v>3325</v>
      </c>
      <c r="J76" s="8">
        <f t="shared" si="3"/>
        <v>1425</v>
      </c>
    </row>
    <row r="77" spans="1:10" s="1" customFormat="1" ht="47.25" customHeight="1" x14ac:dyDescent="0.2">
      <c r="A77" s="12">
        <f>A76+1</f>
        <v>72</v>
      </c>
      <c r="B77" s="18" t="s">
        <v>124</v>
      </c>
      <c r="C77" s="18" t="s">
        <v>125</v>
      </c>
      <c r="D77" s="19" t="s">
        <v>245</v>
      </c>
      <c r="E77" s="19" t="s">
        <v>245</v>
      </c>
      <c r="F77" s="13">
        <v>1500</v>
      </c>
      <c r="G77" s="3">
        <v>1050</v>
      </c>
      <c r="H77" s="10">
        <v>0</v>
      </c>
      <c r="I77" s="6">
        <v>1050</v>
      </c>
      <c r="J77" s="8">
        <f t="shared" si="3"/>
        <v>450</v>
      </c>
    </row>
    <row r="78" spans="1:10" s="1" customFormat="1" ht="47.25" customHeight="1" x14ac:dyDescent="0.2">
      <c r="A78" s="12">
        <f t="shared" si="2"/>
        <v>73</v>
      </c>
      <c r="B78" s="18" t="s">
        <v>124</v>
      </c>
      <c r="C78" s="18" t="s">
        <v>125</v>
      </c>
      <c r="D78" s="22" t="s">
        <v>126</v>
      </c>
      <c r="E78" s="21" t="s">
        <v>186</v>
      </c>
      <c r="F78" s="13">
        <v>4799</v>
      </c>
      <c r="G78" s="3">
        <v>3359.2999999999997</v>
      </c>
      <c r="H78" s="10">
        <v>142.11000000000001</v>
      </c>
      <c r="I78" s="6">
        <v>3217.1899999999996</v>
      </c>
      <c r="J78" s="8">
        <f t="shared" si="3"/>
        <v>1439.7000000000003</v>
      </c>
    </row>
    <row r="79" spans="1:10" s="1" customFormat="1" ht="47.25" customHeight="1" x14ac:dyDescent="0.2">
      <c r="A79" s="12">
        <f t="shared" si="2"/>
        <v>74</v>
      </c>
      <c r="B79" s="33" t="s">
        <v>143</v>
      </c>
      <c r="C79" s="19" t="s">
        <v>158</v>
      </c>
      <c r="D79" s="19" t="s">
        <v>145</v>
      </c>
      <c r="E79" s="19" t="s">
        <v>146</v>
      </c>
      <c r="F79" s="13">
        <v>4750</v>
      </c>
      <c r="G79" s="3">
        <v>3325</v>
      </c>
      <c r="H79" s="10">
        <v>0</v>
      </c>
      <c r="I79" s="6">
        <v>3325</v>
      </c>
      <c r="J79" s="8">
        <f t="shared" si="3"/>
        <v>1425</v>
      </c>
    </row>
    <row r="80" spans="1:10" s="1" customFormat="1" ht="47.25" customHeight="1" x14ac:dyDescent="0.2">
      <c r="A80" s="12">
        <f t="shared" si="2"/>
        <v>75</v>
      </c>
      <c r="B80" s="33" t="s">
        <v>143</v>
      </c>
      <c r="C80" s="34" t="s">
        <v>187</v>
      </c>
      <c r="D80" s="19" t="s">
        <v>147</v>
      </c>
      <c r="E80" s="19" t="s">
        <v>146</v>
      </c>
      <c r="F80" s="13">
        <v>2500</v>
      </c>
      <c r="G80" s="3">
        <v>1750</v>
      </c>
      <c r="H80" s="10">
        <v>0</v>
      </c>
      <c r="I80" s="6">
        <v>1750</v>
      </c>
      <c r="J80" s="8">
        <f t="shared" si="3"/>
        <v>750</v>
      </c>
    </row>
    <row r="81" spans="1:10" s="1" customFormat="1" ht="47.25" customHeight="1" x14ac:dyDescent="0.2">
      <c r="A81" s="12">
        <f t="shared" si="2"/>
        <v>76</v>
      </c>
      <c r="B81" s="33" t="s">
        <v>143</v>
      </c>
      <c r="C81" s="27" t="s">
        <v>159</v>
      </c>
      <c r="D81" s="27" t="s">
        <v>149</v>
      </c>
      <c r="E81" s="27" t="s">
        <v>150</v>
      </c>
      <c r="F81" s="13">
        <v>2500</v>
      </c>
      <c r="G81" s="3">
        <v>1750</v>
      </c>
      <c r="H81" s="10">
        <v>0</v>
      </c>
      <c r="I81" s="6">
        <v>1750</v>
      </c>
      <c r="J81" s="8">
        <f t="shared" si="3"/>
        <v>750</v>
      </c>
    </row>
    <row r="82" spans="1:10" s="1" customFormat="1" ht="47.25" customHeight="1" x14ac:dyDescent="0.2">
      <c r="A82" s="12">
        <f t="shared" si="2"/>
        <v>77</v>
      </c>
      <c r="B82" s="33" t="s">
        <v>143</v>
      </c>
      <c r="C82" s="27" t="s">
        <v>159</v>
      </c>
      <c r="D82" s="19" t="s">
        <v>151</v>
      </c>
      <c r="E82" s="27" t="s">
        <v>148</v>
      </c>
      <c r="F82" s="13">
        <v>2500</v>
      </c>
      <c r="G82" s="3">
        <v>1750</v>
      </c>
      <c r="H82" s="10">
        <v>0</v>
      </c>
      <c r="I82" s="6">
        <v>1750</v>
      </c>
      <c r="J82" s="8">
        <f t="shared" si="3"/>
        <v>750</v>
      </c>
    </row>
    <row r="83" spans="1:10" s="1" customFormat="1" ht="47.25" customHeight="1" x14ac:dyDescent="0.2">
      <c r="A83" s="12">
        <f t="shared" si="2"/>
        <v>78</v>
      </c>
      <c r="B83" s="33" t="s">
        <v>143</v>
      </c>
      <c r="C83" s="34" t="s">
        <v>152</v>
      </c>
      <c r="D83" s="27" t="s">
        <v>153</v>
      </c>
      <c r="E83" s="27" t="s">
        <v>246</v>
      </c>
      <c r="F83" s="13">
        <v>9000</v>
      </c>
      <c r="G83" s="3">
        <v>6300</v>
      </c>
      <c r="H83" s="10">
        <v>2150.66</v>
      </c>
      <c r="I83" s="6">
        <v>4149.34</v>
      </c>
      <c r="J83" s="8">
        <f t="shared" si="3"/>
        <v>2700</v>
      </c>
    </row>
    <row r="84" spans="1:10" s="1" customFormat="1" ht="47.25" customHeight="1" x14ac:dyDescent="0.2">
      <c r="A84" s="12">
        <f t="shared" si="2"/>
        <v>79</v>
      </c>
      <c r="B84" s="33" t="s">
        <v>143</v>
      </c>
      <c r="C84" s="34" t="s">
        <v>154</v>
      </c>
      <c r="D84" s="19" t="s">
        <v>155</v>
      </c>
      <c r="E84" s="19" t="s">
        <v>156</v>
      </c>
      <c r="F84" s="13">
        <v>8460</v>
      </c>
      <c r="G84" s="3">
        <v>5922</v>
      </c>
      <c r="H84" s="10">
        <v>1470.87</v>
      </c>
      <c r="I84" s="6">
        <v>4451.13</v>
      </c>
      <c r="J84" s="8">
        <f t="shared" si="3"/>
        <v>2538</v>
      </c>
    </row>
    <row r="85" spans="1:10" s="1" customFormat="1" ht="47.25" customHeight="1" x14ac:dyDescent="0.2">
      <c r="A85" s="12">
        <f t="shared" ref="A85:A143" si="4">A84+1</f>
        <v>80</v>
      </c>
      <c r="B85" s="33" t="s">
        <v>143</v>
      </c>
      <c r="C85" s="34" t="s">
        <v>154</v>
      </c>
      <c r="D85" s="19" t="s">
        <v>157</v>
      </c>
      <c r="E85" s="19" t="s">
        <v>156</v>
      </c>
      <c r="F85" s="13">
        <v>14513</v>
      </c>
      <c r="G85" s="3">
        <v>10159.099999999999</v>
      </c>
      <c r="H85" s="10">
        <v>841.75</v>
      </c>
      <c r="I85" s="6">
        <v>9317.3499999999985</v>
      </c>
      <c r="J85" s="8">
        <f t="shared" si="3"/>
        <v>4353.9000000000015</v>
      </c>
    </row>
    <row r="86" spans="1:10" s="1" customFormat="1" ht="47.25" customHeight="1" x14ac:dyDescent="0.2">
      <c r="A86" s="12">
        <f t="shared" si="4"/>
        <v>81</v>
      </c>
      <c r="B86" s="18" t="s">
        <v>37</v>
      </c>
      <c r="C86" s="18" t="s">
        <v>17</v>
      </c>
      <c r="D86" s="27" t="s">
        <v>9</v>
      </c>
      <c r="E86" s="22" t="s">
        <v>41</v>
      </c>
      <c r="F86" s="13">
        <v>22800</v>
      </c>
      <c r="G86" s="3">
        <v>15959.999999999998</v>
      </c>
      <c r="H86" s="10">
        <v>0</v>
      </c>
      <c r="I86" s="6">
        <v>15959.999999999998</v>
      </c>
      <c r="J86" s="8">
        <f t="shared" si="3"/>
        <v>6840.0000000000018</v>
      </c>
    </row>
    <row r="87" spans="1:10" s="1" customFormat="1" ht="47.25" customHeight="1" x14ac:dyDescent="0.2">
      <c r="A87" s="12">
        <f t="shared" si="4"/>
        <v>82</v>
      </c>
      <c r="B87" s="18" t="s">
        <v>37</v>
      </c>
      <c r="C87" s="18" t="s">
        <v>40</v>
      </c>
      <c r="D87" s="22" t="s">
        <v>188</v>
      </c>
      <c r="E87" s="22" t="s">
        <v>41</v>
      </c>
      <c r="F87" s="13">
        <v>7910</v>
      </c>
      <c r="G87" s="3">
        <v>5537</v>
      </c>
      <c r="H87" s="10">
        <v>0</v>
      </c>
      <c r="I87" s="6">
        <v>5537</v>
      </c>
      <c r="J87" s="8">
        <f t="shared" si="3"/>
        <v>2373</v>
      </c>
    </row>
    <row r="88" spans="1:10" s="1" customFormat="1" ht="47.25" customHeight="1" x14ac:dyDescent="0.2">
      <c r="A88" s="12">
        <f t="shared" si="4"/>
        <v>83</v>
      </c>
      <c r="B88" s="18" t="s">
        <v>37</v>
      </c>
      <c r="C88" s="18" t="s">
        <v>189</v>
      </c>
      <c r="D88" s="22" t="s">
        <v>190</v>
      </c>
      <c r="E88" s="22" t="s">
        <v>41</v>
      </c>
      <c r="F88" s="13">
        <v>18520</v>
      </c>
      <c r="G88" s="3">
        <v>12964</v>
      </c>
      <c r="H88" s="10">
        <v>0</v>
      </c>
      <c r="I88" s="6">
        <v>12964</v>
      </c>
      <c r="J88" s="8">
        <f t="shared" si="3"/>
        <v>5556</v>
      </c>
    </row>
    <row r="89" spans="1:10" s="1" customFormat="1" ht="47.25" customHeight="1" x14ac:dyDescent="0.2">
      <c r="A89" s="12">
        <f t="shared" si="4"/>
        <v>84</v>
      </c>
      <c r="B89" s="18" t="s">
        <v>37</v>
      </c>
      <c r="C89" s="18" t="s">
        <v>191</v>
      </c>
      <c r="D89" s="22" t="s">
        <v>247</v>
      </c>
      <c r="E89" s="22" t="s">
        <v>41</v>
      </c>
      <c r="F89" s="13">
        <v>13010</v>
      </c>
      <c r="G89" s="3">
        <v>9107</v>
      </c>
      <c r="H89" s="10">
        <v>0</v>
      </c>
      <c r="I89" s="6">
        <v>9107</v>
      </c>
      <c r="J89" s="8">
        <f t="shared" si="3"/>
        <v>3903</v>
      </c>
    </row>
    <row r="90" spans="1:10" s="1" customFormat="1" ht="47.25" customHeight="1" x14ac:dyDescent="0.2">
      <c r="A90" s="12">
        <f t="shared" si="4"/>
        <v>85</v>
      </c>
      <c r="B90" s="18" t="s">
        <v>37</v>
      </c>
      <c r="C90" s="18" t="s">
        <v>192</v>
      </c>
      <c r="D90" s="22" t="s">
        <v>193</v>
      </c>
      <c r="E90" s="22" t="s">
        <v>41</v>
      </c>
      <c r="F90" s="13">
        <v>9900</v>
      </c>
      <c r="G90" s="3">
        <v>6930</v>
      </c>
      <c r="H90" s="10">
        <v>0</v>
      </c>
      <c r="I90" s="6">
        <v>6930</v>
      </c>
      <c r="J90" s="8">
        <f t="shared" si="3"/>
        <v>2970</v>
      </c>
    </row>
    <row r="91" spans="1:10" s="1" customFormat="1" ht="47.25" customHeight="1" x14ac:dyDescent="0.2">
      <c r="A91" s="12">
        <f t="shared" si="4"/>
        <v>86</v>
      </c>
      <c r="B91" s="18" t="s">
        <v>37</v>
      </c>
      <c r="C91" s="18" t="s">
        <v>194</v>
      </c>
      <c r="D91" s="22" t="s">
        <v>195</v>
      </c>
      <c r="E91" s="22" t="s">
        <v>41</v>
      </c>
      <c r="F91" s="13">
        <v>14220</v>
      </c>
      <c r="G91" s="3">
        <v>9954</v>
      </c>
      <c r="H91" s="10">
        <v>0</v>
      </c>
      <c r="I91" s="6">
        <v>9954</v>
      </c>
      <c r="J91" s="8">
        <f t="shared" si="3"/>
        <v>4266</v>
      </c>
    </row>
    <row r="92" spans="1:10" s="1" customFormat="1" ht="47.25" customHeight="1" x14ac:dyDescent="0.2">
      <c r="A92" s="12">
        <f t="shared" si="4"/>
        <v>87</v>
      </c>
      <c r="B92" s="18" t="s">
        <v>37</v>
      </c>
      <c r="C92" s="18" t="s">
        <v>196</v>
      </c>
      <c r="D92" s="22" t="s">
        <v>197</v>
      </c>
      <c r="E92" s="22" t="s">
        <v>41</v>
      </c>
      <c r="F92" s="13">
        <v>10620</v>
      </c>
      <c r="G92" s="3">
        <v>7433.9999999999991</v>
      </c>
      <c r="H92" s="10">
        <v>0</v>
      </c>
      <c r="I92" s="6">
        <v>7433.9999999999991</v>
      </c>
      <c r="J92" s="8">
        <f t="shared" si="3"/>
        <v>3186.0000000000009</v>
      </c>
    </row>
    <row r="93" spans="1:10" s="1" customFormat="1" ht="47.25" customHeight="1" x14ac:dyDescent="0.2">
      <c r="A93" s="12">
        <f t="shared" si="4"/>
        <v>88</v>
      </c>
      <c r="B93" s="18" t="s">
        <v>37</v>
      </c>
      <c r="C93" s="18" t="s">
        <v>198</v>
      </c>
      <c r="D93" s="22" t="s">
        <v>199</v>
      </c>
      <c r="E93" s="22" t="s">
        <v>41</v>
      </c>
      <c r="F93" s="13">
        <v>8910</v>
      </c>
      <c r="G93" s="3">
        <v>6237</v>
      </c>
      <c r="H93" s="10">
        <v>0</v>
      </c>
      <c r="I93" s="6">
        <v>6237</v>
      </c>
      <c r="J93" s="8">
        <f t="shared" si="3"/>
        <v>2673</v>
      </c>
    </row>
    <row r="94" spans="1:10" s="1" customFormat="1" ht="47.25" customHeight="1" x14ac:dyDescent="0.2">
      <c r="A94" s="12">
        <f t="shared" si="4"/>
        <v>89</v>
      </c>
      <c r="B94" s="18" t="s">
        <v>37</v>
      </c>
      <c r="C94" s="18" t="s">
        <v>200</v>
      </c>
      <c r="D94" s="22" t="s">
        <v>201</v>
      </c>
      <c r="E94" s="22" t="s">
        <v>41</v>
      </c>
      <c r="F94" s="13">
        <v>13010</v>
      </c>
      <c r="G94" s="3">
        <v>9107</v>
      </c>
      <c r="H94" s="10">
        <v>0</v>
      </c>
      <c r="I94" s="6">
        <v>9107</v>
      </c>
      <c r="J94" s="8">
        <f t="shared" si="3"/>
        <v>3903</v>
      </c>
    </row>
    <row r="95" spans="1:10" s="1" customFormat="1" ht="47.25" customHeight="1" x14ac:dyDescent="0.2">
      <c r="A95" s="12">
        <f t="shared" si="4"/>
        <v>90</v>
      </c>
      <c r="B95" s="18" t="s">
        <v>37</v>
      </c>
      <c r="C95" s="18" t="s">
        <v>202</v>
      </c>
      <c r="D95" s="22" t="s">
        <v>203</v>
      </c>
      <c r="E95" s="22" t="s">
        <v>41</v>
      </c>
      <c r="F95" s="13">
        <v>14220</v>
      </c>
      <c r="G95" s="3">
        <v>9954</v>
      </c>
      <c r="H95" s="10">
        <v>0</v>
      </c>
      <c r="I95" s="6">
        <v>9954</v>
      </c>
      <c r="J95" s="8">
        <f t="shared" si="3"/>
        <v>4266</v>
      </c>
    </row>
    <row r="96" spans="1:10" s="1" customFormat="1" ht="47.25" customHeight="1" x14ac:dyDescent="0.2">
      <c r="A96" s="12">
        <f t="shared" si="4"/>
        <v>91</v>
      </c>
      <c r="B96" s="18" t="s">
        <v>37</v>
      </c>
      <c r="C96" s="18" t="s">
        <v>305</v>
      </c>
      <c r="D96" s="22" t="s">
        <v>248</v>
      </c>
      <c r="E96" s="22" t="s">
        <v>41</v>
      </c>
      <c r="F96" s="13">
        <v>11000</v>
      </c>
      <c r="G96" s="3">
        <v>7699.9999999999991</v>
      </c>
      <c r="H96" s="10">
        <v>0</v>
      </c>
      <c r="I96" s="6">
        <v>7699.9999999999991</v>
      </c>
      <c r="J96" s="8">
        <f t="shared" si="3"/>
        <v>3300.0000000000009</v>
      </c>
    </row>
    <row r="97" spans="1:10" s="1" customFormat="1" ht="47.25" customHeight="1" x14ac:dyDescent="0.2">
      <c r="A97" s="12">
        <f t="shared" si="4"/>
        <v>92</v>
      </c>
      <c r="B97" s="20" t="s">
        <v>5</v>
      </c>
      <c r="C97" s="20" t="s">
        <v>13</v>
      </c>
      <c r="D97" s="21" t="s">
        <v>14</v>
      </c>
      <c r="E97" s="21" t="s">
        <v>15</v>
      </c>
      <c r="F97" s="13">
        <v>21167</v>
      </c>
      <c r="G97" s="3">
        <v>14816.9</v>
      </c>
      <c r="H97" s="10">
        <v>0</v>
      </c>
      <c r="I97" s="6">
        <v>14816.9</v>
      </c>
      <c r="J97" s="8">
        <f t="shared" si="3"/>
        <v>6350.1</v>
      </c>
    </row>
    <row r="98" spans="1:10" s="1" customFormat="1" ht="47.25" customHeight="1" x14ac:dyDescent="0.2">
      <c r="A98" s="12">
        <f t="shared" si="4"/>
        <v>93</v>
      </c>
      <c r="B98" s="20" t="s">
        <v>5</v>
      </c>
      <c r="C98" s="20" t="s">
        <v>16</v>
      </c>
      <c r="D98" s="21" t="s">
        <v>14</v>
      </c>
      <c r="E98" s="21" t="s">
        <v>15</v>
      </c>
      <c r="F98" s="13">
        <v>19961</v>
      </c>
      <c r="G98" s="3">
        <v>13972.699999999999</v>
      </c>
      <c r="H98" s="10">
        <v>0</v>
      </c>
      <c r="I98" s="6">
        <v>13972.699999999999</v>
      </c>
      <c r="J98" s="8">
        <f t="shared" si="3"/>
        <v>5988.3000000000011</v>
      </c>
    </row>
    <row r="99" spans="1:10" s="1" customFormat="1" ht="47.25" customHeight="1" x14ac:dyDescent="0.2">
      <c r="A99" s="12">
        <f t="shared" si="4"/>
        <v>94</v>
      </c>
      <c r="B99" s="20" t="s">
        <v>5</v>
      </c>
      <c r="C99" s="20" t="s">
        <v>17</v>
      </c>
      <c r="D99" s="21" t="s">
        <v>14</v>
      </c>
      <c r="E99" s="21" t="s">
        <v>15</v>
      </c>
      <c r="F99" s="13">
        <v>24078</v>
      </c>
      <c r="G99" s="3">
        <v>16854.599999999999</v>
      </c>
      <c r="H99" s="10">
        <v>0</v>
      </c>
      <c r="I99" s="6">
        <v>16854.599999999999</v>
      </c>
      <c r="J99" s="8">
        <f t="shared" si="3"/>
        <v>7223.4000000000015</v>
      </c>
    </row>
    <row r="100" spans="1:10" s="1" customFormat="1" ht="47.25" customHeight="1" x14ac:dyDescent="0.2">
      <c r="A100" s="12">
        <f t="shared" si="4"/>
        <v>95</v>
      </c>
      <c r="B100" s="20" t="s">
        <v>5</v>
      </c>
      <c r="C100" s="20" t="s">
        <v>204</v>
      </c>
      <c r="D100" s="21" t="s">
        <v>14</v>
      </c>
      <c r="E100" s="21" t="s">
        <v>15</v>
      </c>
      <c r="F100" s="13">
        <v>19330</v>
      </c>
      <c r="G100" s="3">
        <v>13531</v>
      </c>
      <c r="H100" s="10">
        <v>0</v>
      </c>
      <c r="I100" s="6">
        <v>13531</v>
      </c>
      <c r="J100" s="8">
        <f t="shared" si="3"/>
        <v>5799</v>
      </c>
    </row>
    <row r="101" spans="1:10" s="1" customFormat="1" ht="47.25" customHeight="1" x14ac:dyDescent="0.2">
      <c r="A101" s="12">
        <f t="shared" si="4"/>
        <v>96</v>
      </c>
      <c r="B101" s="20" t="s">
        <v>5</v>
      </c>
      <c r="C101" s="20" t="s">
        <v>205</v>
      </c>
      <c r="D101" s="21" t="s">
        <v>14</v>
      </c>
      <c r="E101" s="21" t="s">
        <v>15</v>
      </c>
      <c r="F101" s="13">
        <v>19906</v>
      </c>
      <c r="G101" s="3">
        <v>13934.199999999999</v>
      </c>
      <c r="H101" s="10">
        <v>0</v>
      </c>
      <c r="I101" s="6">
        <v>13934.199999999999</v>
      </c>
      <c r="J101" s="8">
        <f t="shared" si="3"/>
        <v>5971.8000000000011</v>
      </c>
    </row>
    <row r="102" spans="1:10" s="1" customFormat="1" ht="47.25" customHeight="1" x14ac:dyDescent="0.2">
      <c r="A102" s="12">
        <f t="shared" si="4"/>
        <v>97</v>
      </c>
      <c r="B102" s="20" t="s">
        <v>5</v>
      </c>
      <c r="C102" s="20" t="s">
        <v>206</v>
      </c>
      <c r="D102" s="21" t="s">
        <v>14</v>
      </c>
      <c r="E102" s="21" t="s">
        <v>15</v>
      </c>
      <c r="F102" s="13">
        <v>12680</v>
      </c>
      <c r="G102" s="3">
        <v>8876</v>
      </c>
      <c r="H102" s="10">
        <v>0</v>
      </c>
      <c r="I102" s="6">
        <v>8876</v>
      </c>
      <c r="J102" s="8">
        <f t="shared" si="3"/>
        <v>3804</v>
      </c>
    </row>
    <row r="103" spans="1:10" s="1" customFormat="1" ht="47.25" customHeight="1" x14ac:dyDescent="0.2">
      <c r="A103" s="12">
        <f t="shared" si="4"/>
        <v>98</v>
      </c>
      <c r="B103" s="20" t="s">
        <v>5</v>
      </c>
      <c r="C103" s="18" t="s">
        <v>17</v>
      </c>
      <c r="D103" s="22" t="s">
        <v>38</v>
      </c>
      <c r="E103" s="22" t="s">
        <v>39</v>
      </c>
      <c r="F103" s="13">
        <v>12520</v>
      </c>
      <c r="G103" s="3">
        <v>8764</v>
      </c>
      <c r="H103" s="10">
        <v>0</v>
      </c>
      <c r="I103" s="6">
        <v>8764</v>
      </c>
      <c r="J103" s="8">
        <f t="shared" si="3"/>
        <v>3756</v>
      </c>
    </row>
    <row r="104" spans="1:10" s="1" customFormat="1" ht="47.25" customHeight="1" x14ac:dyDescent="0.2">
      <c r="A104" s="12">
        <f t="shared" si="4"/>
        <v>99</v>
      </c>
      <c r="B104" s="20" t="s">
        <v>5</v>
      </c>
      <c r="C104" s="18" t="s">
        <v>207</v>
      </c>
      <c r="D104" s="22" t="s">
        <v>38</v>
      </c>
      <c r="E104" s="22" t="s">
        <v>39</v>
      </c>
      <c r="F104" s="13">
        <v>19080</v>
      </c>
      <c r="G104" s="3">
        <v>13356</v>
      </c>
      <c r="H104" s="10">
        <v>0</v>
      </c>
      <c r="I104" s="6">
        <v>13356</v>
      </c>
      <c r="J104" s="8">
        <f t="shared" si="3"/>
        <v>5724</v>
      </c>
    </row>
    <row r="105" spans="1:10" s="1" customFormat="1" ht="47.25" customHeight="1" x14ac:dyDescent="0.2">
      <c r="A105" s="12">
        <f t="shared" si="4"/>
        <v>100</v>
      </c>
      <c r="B105" s="20" t="s">
        <v>5</v>
      </c>
      <c r="C105" s="18" t="s">
        <v>208</v>
      </c>
      <c r="D105" s="22" t="s">
        <v>38</v>
      </c>
      <c r="E105" s="22" t="s">
        <v>39</v>
      </c>
      <c r="F105" s="13">
        <v>19080</v>
      </c>
      <c r="G105" s="3">
        <v>13356</v>
      </c>
      <c r="H105" s="10">
        <v>0</v>
      </c>
      <c r="I105" s="6">
        <v>13356</v>
      </c>
      <c r="J105" s="8">
        <f t="shared" si="3"/>
        <v>5724</v>
      </c>
    </row>
    <row r="106" spans="1:10" s="1" customFormat="1" ht="47.25" customHeight="1" x14ac:dyDescent="0.2">
      <c r="A106" s="12">
        <f t="shared" si="4"/>
        <v>101</v>
      </c>
      <c r="B106" s="20" t="s">
        <v>5</v>
      </c>
      <c r="C106" s="18" t="s">
        <v>209</v>
      </c>
      <c r="D106" s="22" t="s">
        <v>38</v>
      </c>
      <c r="E106" s="22" t="s">
        <v>39</v>
      </c>
      <c r="F106" s="13">
        <v>19080</v>
      </c>
      <c r="G106" s="3">
        <v>13356</v>
      </c>
      <c r="H106" s="10">
        <v>0</v>
      </c>
      <c r="I106" s="6">
        <v>13356</v>
      </c>
      <c r="J106" s="8">
        <f t="shared" si="3"/>
        <v>5724</v>
      </c>
    </row>
    <row r="107" spans="1:10" s="1" customFormat="1" ht="47.25" customHeight="1" x14ac:dyDescent="0.2">
      <c r="A107" s="12">
        <f t="shared" si="4"/>
        <v>102</v>
      </c>
      <c r="B107" s="20" t="s">
        <v>5</v>
      </c>
      <c r="C107" s="18" t="s">
        <v>210</v>
      </c>
      <c r="D107" s="22" t="s">
        <v>38</v>
      </c>
      <c r="E107" s="22" t="s">
        <v>39</v>
      </c>
      <c r="F107" s="13">
        <v>19080</v>
      </c>
      <c r="G107" s="3">
        <v>13356</v>
      </c>
      <c r="H107" s="10">
        <v>0</v>
      </c>
      <c r="I107" s="6">
        <v>13356</v>
      </c>
      <c r="J107" s="8">
        <f t="shared" si="3"/>
        <v>5724</v>
      </c>
    </row>
    <row r="108" spans="1:10" s="1" customFormat="1" ht="47.25" customHeight="1" x14ac:dyDescent="0.2">
      <c r="A108" s="12">
        <f t="shared" si="4"/>
        <v>103</v>
      </c>
      <c r="B108" s="18" t="s">
        <v>37</v>
      </c>
      <c r="C108" s="18" t="s">
        <v>211</v>
      </c>
      <c r="D108" s="22" t="s">
        <v>38</v>
      </c>
      <c r="E108" s="22" t="s">
        <v>39</v>
      </c>
      <c r="F108" s="13">
        <v>17780</v>
      </c>
      <c r="G108" s="3">
        <v>12446</v>
      </c>
      <c r="H108" s="10">
        <v>0</v>
      </c>
      <c r="I108" s="6">
        <v>12446</v>
      </c>
      <c r="J108" s="8">
        <f t="shared" si="3"/>
        <v>5334</v>
      </c>
    </row>
    <row r="109" spans="1:10" s="1" customFormat="1" ht="47.25" customHeight="1" x14ac:dyDescent="0.2">
      <c r="A109" s="12">
        <f>A108+1</f>
        <v>104</v>
      </c>
      <c r="B109" s="18" t="s">
        <v>5</v>
      </c>
      <c r="C109" s="18" t="s">
        <v>212</v>
      </c>
      <c r="D109" s="22" t="s">
        <v>20</v>
      </c>
      <c r="E109" s="21" t="s">
        <v>19</v>
      </c>
      <c r="F109" s="13">
        <v>26090</v>
      </c>
      <c r="G109" s="3">
        <v>18263</v>
      </c>
      <c r="H109" s="10">
        <v>500</v>
      </c>
      <c r="I109" s="6">
        <v>17763</v>
      </c>
      <c r="J109" s="8">
        <f t="shared" si="3"/>
        <v>7827</v>
      </c>
    </row>
    <row r="110" spans="1:10" s="1" customFormat="1" ht="47.25" customHeight="1" x14ac:dyDescent="0.2">
      <c r="A110" s="12">
        <f t="shared" si="4"/>
        <v>105</v>
      </c>
      <c r="B110" s="18" t="s">
        <v>5</v>
      </c>
      <c r="C110" s="18" t="s">
        <v>21</v>
      </c>
      <c r="D110" s="22" t="s">
        <v>22</v>
      </c>
      <c r="E110" s="21" t="s">
        <v>19</v>
      </c>
      <c r="F110" s="13">
        <v>10500</v>
      </c>
      <c r="G110" s="3">
        <v>7349.9999999999991</v>
      </c>
      <c r="H110" s="10">
        <v>0</v>
      </c>
      <c r="I110" s="6">
        <v>7349.9999999999991</v>
      </c>
      <c r="J110" s="8">
        <f t="shared" si="3"/>
        <v>3150.0000000000009</v>
      </c>
    </row>
    <row r="111" spans="1:10" s="1" customFormat="1" ht="47.25" customHeight="1" x14ac:dyDescent="0.2">
      <c r="A111" s="12">
        <f t="shared" si="4"/>
        <v>106</v>
      </c>
      <c r="B111" s="18" t="s">
        <v>5</v>
      </c>
      <c r="C111" s="18" t="s">
        <v>23</v>
      </c>
      <c r="D111" s="22" t="s">
        <v>24</v>
      </c>
      <c r="E111" s="21" t="s">
        <v>19</v>
      </c>
      <c r="F111" s="13">
        <v>26550</v>
      </c>
      <c r="G111" s="3">
        <v>18585</v>
      </c>
      <c r="H111" s="10">
        <v>500</v>
      </c>
      <c r="I111" s="6">
        <v>18085</v>
      </c>
      <c r="J111" s="8">
        <f t="shared" si="3"/>
        <v>7965</v>
      </c>
    </row>
    <row r="112" spans="1:10" s="1" customFormat="1" ht="47.25" customHeight="1" x14ac:dyDescent="0.2">
      <c r="A112" s="12">
        <f t="shared" si="4"/>
        <v>107</v>
      </c>
      <c r="B112" s="18" t="s">
        <v>5</v>
      </c>
      <c r="C112" s="18" t="s">
        <v>25</v>
      </c>
      <c r="D112" s="22" t="s">
        <v>26</v>
      </c>
      <c r="E112" s="21" t="s">
        <v>19</v>
      </c>
      <c r="F112" s="13">
        <v>26270</v>
      </c>
      <c r="G112" s="3">
        <v>18389</v>
      </c>
      <c r="H112" s="10">
        <v>1314</v>
      </c>
      <c r="I112" s="6">
        <v>17075</v>
      </c>
      <c r="J112" s="8">
        <f t="shared" si="3"/>
        <v>7881</v>
      </c>
    </row>
    <row r="113" spans="1:10" s="1" customFormat="1" ht="47.25" customHeight="1" x14ac:dyDescent="0.2">
      <c r="A113" s="12">
        <f t="shared" si="4"/>
        <v>108</v>
      </c>
      <c r="B113" s="18" t="s">
        <v>5</v>
      </c>
      <c r="C113" s="18" t="s">
        <v>213</v>
      </c>
      <c r="D113" s="22" t="s">
        <v>27</v>
      </c>
      <c r="E113" s="21" t="s">
        <v>19</v>
      </c>
      <c r="F113" s="13">
        <v>21470</v>
      </c>
      <c r="G113" s="3">
        <v>15028.999999999998</v>
      </c>
      <c r="H113" s="10">
        <v>930</v>
      </c>
      <c r="I113" s="6">
        <v>14098.999999999998</v>
      </c>
      <c r="J113" s="8">
        <f t="shared" si="3"/>
        <v>6441.0000000000018</v>
      </c>
    </row>
    <row r="114" spans="1:10" s="1" customFormat="1" ht="47.25" customHeight="1" x14ac:dyDescent="0.2">
      <c r="A114" s="12">
        <f t="shared" si="4"/>
        <v>109</v>
      </c>
      <c r="B114" s="20" t="s">
        <v>5</v>
      </c>
      <c r="C114" s="18" t="s">
        <v>214</v>
      </c>
      <c r="D114" s="22" t="s">
        <v>33</v>
      </c>
      <c r="E114" s="22" t="s">
        <v>34</v>
      </c>
      <c r="F114" s="13">
        <v>16355</v>
      </c>
      <c r="G114" s="3">
        <v>11448.5</v>
      </c>
      <c r="H114" s="10">
        <v>1628.8</v>
      </c>
      <c r="I114" s="6">
        <v>9819.7000000000007</v>
      </c>
      <c r="J114" s="8">
        <f t="shared" si="3"/>
        <v>4906.4999999999991</v>
      </c>
    </row>
    <row r="115" spans="1:10" s="1" customFormat="1" ht="47.25" customHeight="1" x14ac:dyDescent="0.2">
      <c r="A115" s="12">
        <f t="shared" si="4"/>
        <v>110</v>
      </c>
      <c r="B115" s="20" t="s">
        <v>5</v>
      </c>
      <c r="C115" s="18" t="s">
        <v>215</v>
      </c>
      <c r="D115" s="22" t="s">
        <v>33</v>
      </c>
      <c r="E115" s="22" t="s">
        <v>34</v>
      </c>
      <c r="F115" s="13">
        <v>12596</v>
      </c>
      <c r="G115" s="3">
        <v>8817.1999999999989</v>
      </c>
      <c r="H115" s="10">
        <v>3130.9</v>
      </c>
      <c r="I115" s="6">
        <v>5686.2999999999993</v>
      </c>
      <c r="J115" s="8">
        <f t="shared" si="3"/>
        <v>3778.8000000000006</v>
      </c>
    </row>
    <row r="116" spans="1:10" s="1" customFormat="1" ht="47.25" customHeight="1" x14ac:dyDescent="0.2">
      <c r="A116" s="12">
        <f t="shared" si="4"/>
        <v>111</v>
      </c>
      <c r="B116" s="20" t="s">
        <v>5</v>
      </c>
      <c r="C116" s="18" t="s">
        <v>216</v>
      </c>
      <c r="D116" s="22" t="s">
        <v>33</v>
      </c>
      <c r="E116" s="22" t="s">
        <v>34</v>
      </c>
      <c r="F116" s="13">
        <v>7727</v>
      </c>
      <c r="G116" s="3">
        <v>5408.9</v>
      </c>
      <c r="H116" s="10">
        <v>1989.9</v>
      </c>
      <c r="I116" s="6">
        <v>3418.9999999999995</v>
      </c>
      <c r="J116" s="8">
        <f t="shared" si="3"/>
        <v>2318.1</v>
      </c>
    </row>
    <row r="117" spans="1:10" s="1" customFormat="1" ht="66.75" customHeight="1" x14ac:dyDescent="0.2">
      <c r="A117" s="12">
        <f t="shared" si="4"/>
        <v>112</v>
      </c>
      <c r="B117" s="20" t="s">
        <v>5</v>
      </c>
      <c r="C117" s="18" t="s">
        <v>217</v>
      </c>
      <c r="D117" s="22" t="s">
        <v>33</v>
      </c>
      <c r="E117" s="22" t="s">
        <v>34</v>
      </c>
      <c r="F117" s="13">
        <v>6418</v>
      </c>
      <c r="G117" s="3">
        <v>4492.5999999999995</v>
      </c>
      <c r="H117" s="10">
        <v>3474.9</v>
      </c>
      <c r="I117" s="6">
        <v>1017.6999999999994</v>
      </c>
      <c r="J117" s="8">
        <f t="shared" si="3"/>
        <v>1925.400000000001</v>
      </c>
    </row>
    <row r="118" spans="1:10" s="1" customFormat="1" ht="47.25" customHeight="1" x14ac:dyDescent="0.2">
      <c r="A118" s="12">
        <f t="shared" si="4"/>
        <v>113</v>
      </c>
      <c r="B118" s="18" t="s">
        <v>5</v>
      </c>
      <c r="C118" s="18" t="s">
        <v>35</v>
      </c>
      <c r="D118" s="22" t="s">
        <v>36</v>
      </c>
      <c r="E118" s="22" t="s">
        <v>59</v>
      </c>
      <c r="F118" s="13">
        <v>22210</v>
      </c>
      <c r="G118" s="3">
        <v>15546.999999999998</v>
      </c>
      <c r="H118" s="10">
        <v>0.98</v>
      </c>
      <c r="I118" s="6">
        <v>15546.019999999999</v>
      </c>
      <c r="J118" s="8">
        <f t="shared" si="3"/>
        <v>6663.0000000000018</v>
      </c>
    </row>
    <row r="119" spans="1:10" s="1" customFormat="1" ht="47.25" customHeight="1" x14ac:dyDescent="0.2">
      <c r="A119" s="12">
        <f t="shared" si="4"/>
        <v>114</v>
      </c>
      <c r="B119" s="18" t="s">
        <v>5</v>
      </c>
      <c r="C119" s="18" t="s">
        <v>218</v>
      </c>
      <c r="D119" s="22" t="s">
        <v>249</v>
      </c>
      <c r="E119" s="22" t="s">
        <v>59</v>
      </c>
      <c r="F119" s="13">
        <v>20210</v>
      </c>
      <c r="G119" s="3">
        <v>14147</v>
      </c>
      <c r="H119" s="10">
        <v>1.46</v>
      </c>
      <c r="I119" s="6">
        <v>14145.54</v>
      </c>
      <c r="J119" s="8">
        <f t="shared" si="3"/>
        <v>6062.9999999999991</v>
      </c>
    </row>
    <row r="120" spans="1:10" s="1" customFormat="1" ht="47.25" customHeight="1" x14ac:dyDescent="0.2">
      <c r="A120" s="12">
        <f t="shared" si="4"/>
        <v>115</v>
      </c>
      <c r="B120" s="18" t="s">
        <v>5</v>
      </c>
      <c r="C120" s="18" t="s">
        <v>219</v>
      </c>
      <c r="D120" s="22" t="s">
        <v>249</v>
      </c>
      <c r="E120" s="22" t="s">
        <v>59</v>
      </c>
      <c r="F120" s="13">
        <v>16230</v>
      </c>
      <c r="G120" s="3">
        <v>11361</v>
      </c>
      <c r="H120" s="10">
        <v>1.46</v>
      </c>
      <c r="I120" s="6">
        <v>11359.54</v>
      </c>
      <c r="J120" s="8">
        <f t="shared" si="3"/>
        <v>4868.9999999999991</v>
      </c>
    </row>
    <row r="121" spans="1:10" s="1" customFormat="1" ht="47.25" customHeight="1" x14ac:dyDescent="0.2">
      <c r="A121" s="12">
        <f t="shared" si="4"/>
        <v>116</v>
      </c>
      <c r="B121" s="20" t="s">
        <v>5</v>
      </c>
      <c r="C121" s="20" t="s">
        <v>16</v>
      </c>
      <c r="D121" s="21" t="s">
        <v>28</v>
      </c>
      <c r="E121" s="21" t="s">
        <v>29</v>
      </c>
      <c r="F121" s="13">
        <v>29137</v>
      </c>
      <c r="G121" s="3">
        <v>20395.899999999998</v>
      </c>
      <c r="H121" s="10">
        <v>0</v>
      </c>
      <c r="I121" s="6">
        <v>20395.899999999998</v>
      </c>
      <c r="J121" s="8">
        <f t="shared" si="3"/>
        <v>8741.1000000000022</v>
      </c>
    </row>
    <row r="122" spans="1:10" s="1" customFormat="1" ht="47.25" customHeight="1" x14ac:dyDescent="0.2">
      <c r="A122" s="12">
        <f t="shared" si="4"/>
        <v>117</v>
      </c>
      <c r="B122" s="18" t="s">
        <v>5</v>
      </c>
      <c r="C122" s="18" t="s">
        <v>220</v>
      </c>
      <c r="D122" s="22" t="s">
        <v>18</v>
      </c>
      <c r="E122" s="21" t="s">
        <v>250</v>
      </c>
      <c r="F122" s="13">
        <v>33328</v>
      </c>
      <c r="G122" s="3">
        <v>23329.599999999999</v>
      </c>
      <c r="H122" s="10">
        <v>938</v>
      </c>
      <c r="I122" s="6">
        <v>22391.599999999999</v>
      </c>
      <c r="J122" s="8">
        <f t="shared" si="3"/>
        <v>9998.4000000000015</v>
      </c>
    </row>
    <row r="123" spans="1:10" s="1" customFormat="1" ht="47.25" customHeight="1" x14ac:dyDescent="0.2">
      <c r="A123" s="12">
        <f t="shared" si="4"/>
        <v>118</v>
      </c>
      <c r="B123" s="20" t="s">
        <v>5</v>
      </c>
      <c r="C123" s="20" t="s">
        <v>221</v>
      </c>
      <c r="D123" s="21" t="s">
        <v>7</v>
      </c>
      <c r="E123" s="21" t="s">
        <v>8</v>
      </c>
      <c r="F123" s="13">
        <v>20420</v>
      </c>
      <c r="G123" s="3">
        <v>14294</v>
      </c>
      <c r="H123" s="10">
        <v>0</v>
      </c>
      <c r="I123" s="6">
        <v>14294</v>
      </c>
      <c r="J123" s="8">
        <f t="shared" si="3"/>
        <v>6126</v>
      </c>
    </row>
    <row r="124" spans="1:10" s="1" customFormat="1" ht="47.25" customHeight="1" x14ac:dyDescent="0.2">
      <c r="A124" s="12">
        <f t="shared" si="4"/>
        <v>119</v>
      </c>
      <c r="B124" s="18" t="s">
        <v>37</v>
      </c>
      <c r="C124" s="18" t="s">
        <v>222</v>
      </c>
      <c r="D124" s="22" t="s">
        <v>6</v>
      </c>
      <c r="E124" s="22" t="s">
        <v>58</v>
      </c>
      <c r="F124" s="13">
        <v>22360</v>
      </c>
      <c r="G124" s="3">
        <v>15651.999999999998</v>
      </c>
      <c r="H124" s="10">
        <v>170.63</v>
      </c>
      <c r="I124" s="6">
        <v>15481.369999999999</v>
      </c>
      <c r="J124" s="8">
        <f t="shared" si="3"/>
        <v>6708.0000000000009</v>
      </c>
    </row>
    <row r="125" spans="1:10" s="1" customFormat="1" ht="47.25" customHeight="1" x14ac:dyDescent="0.2">
      <c r="A125" s="12">
        <f t="shared" si="4"/>
        <v>120</v>
      </c>
      <c r="B125" s="18" t="s">
        <v>5</v>
      </c>
      <c r="C125" s="18" t="s">
        <v>30</v>
      </c>
      <c r="D125" s="22" t="s">
        <v>31</v>
      </c>
      <c r="E125" s="22" t="s">
        <v>31</v>
      </c>
      <c r="F125" s="13">
        <v>10240</v>
      </c>
      <c r="G125" s="3">
        <v>7168</v>
      </c>
      <c r="H125" s="10">
        <v>0</v>
      </c>
      <c r="I125" s="6">
        <v>7168</v>
      </c>
      <c r="J125" s="8">
        <f t="shared" si="3"/>
        <v>3072</v>
      </c>
    </row>
    <row r="126" spans="1:10" s="1" customFormat="1" ht="47.25" customHeight="1" x14ac:dyDescent="0.2">
      <c r="A126" s="12">
        <f t="shared" si="4"/>
        <v>121</v>
      </c>
      <c r="B126" s="20" t="s">
        <v>5</v>
      </c>
      <c r="C126" s="18" t="s">
        <v>32</v>
      </c>
      <c r="D126" s="22" t="s">
        <v>251</v>
      </c>
      <c r="E126" s="22" t="s">
        <v>252</v>
      </c>
      <c r="F126" s="13">
        <v>12746</v>
      </c>
      <c r="G126" s="3">
        <v>8922.1999999999989</v>
      </c>
      <c r="H126" s="10">
        <v>158.88999999999999</v>
      </c>
      <c r="I126" s="6">
        <v>8763.31</v>
      </c>
      <c r="J126" s="8">
        <f t="shared" si="3"/>
        <v>3823.8000000000006</v>
      </c>
    </row>
    <row r="127" spans="1:10" s="1" customFormat="1" ht="47.25" customHeight="1" x14ac:dyDescent="0.2">
      <c r="A127" s="12">
        <f t="shared" si="4"/>
        <v>122</v>
      </c>
      <c r="B127" s="18" t="s">
        <v>37</v>
      </c>
      <c r="C127" s="18" t="s">
        <v>45</v>
      </c>
      <c r="D127" s="22" t="s">
        <v>46</v>
      </c>
      <c r="E127" s="21" t="s">
        <v>306</v>
      </c>
      <c r="F127" s="13">
        <v>18250</v>
      </c>
      <c r="G127" s="3">
        <v>12775</v>
      </c>
      <c r="H127" s="10">
        <v>2.42</v>
      </c>
      <c r="I127" s="6">
        <v>12772.58</v>
      </c>
      <c r="J127" s="8">
        <f t="shared" si="3"/>
        <v>5475</v>
      </c>
    </row>
    <row r="128" spans="1:10" s="1" customFormat="1" ht="47.25" customHeight="1" x14ac:dyDescent="0.2">
      <c r="A128" s="12">
        <f t="shared" si="4"/>
        <v>123</v>
      </c>
      <c r="B128" s="18" t="s">
        <v>37</v>
      </c>
      <c r="C128" s="18" t="s">
        <v>47</v>
      </c>
      <c r="D128" s="22" t="s">
        <v>48</v>
      </c>
      <c r="E128" s="21" t="s">
        <v>60</v>
      </c>
      <c r="F128" s="13">
        <v>10960</v>
      </c>
      <c r="G128" s="3">
        <v>7671.9999999999991</v>
      </c>
      <c r="H128" s="10">
        <v>0</v>
      </c>
      <c r="I128" s="6">
        <v>7671.9999999999991</v>
      </c>
      <c r="J128" s="8">
        <f t="shared" si="3"/>
        <v>3288.0000000000009</v>
      </c>
    </row>
    <row r="129" spans="1:10" s="1" customFormat="1" ht="47.25" customHeight="1" x14ac:dyDescent="0.2">
      <c r="A129" s="12">
        <f t="shared" si="4"/>
        <v>124</v>
      </c>
      <c r="B129" s="18" t="s">
        <v>37</v>
      </c>
      <c r="C129" s="18" t="s">
        <v>61</v>
      </c>
      <c r="D129" s="22" t="s">
        <v>49</v>
      </c>
      <c r="E129" s="21" t="s">
        <v>60</v>
      </c>
      <c r="F129" s="13">
        <v>9080</v>
      </c>
      <c r="G129" s="3">
        <v>6356</v>
      </c>
      <c r="H129" s="10">
        <v>0</v>
      </c>
      <c r="I129" s="6">
        <v>6356</v>
      </c>
      <c r="J129" s="8">
        <f t="shared" si="3"/>
        <v>2724</v>
      </c>
    </row>
    <row r="130" spans="1:10" s="1" customFormat="1" ht="47.25" customHeight="1" x14ac:dyDescent="0.2">
      <c r="A130" s="12">
        <f t="shared" si="4"/>
        <v>125</v>
      </c>
      <c r="B130" s="18" t="s">
        <v>37</v>
      </c>
      <c r="C130" s="18" t="s">
        <v>50</v>
      </c>
      <c r="D130" s="22" t="s">
        <v>51</v>
      </c>
      <c r="E130" s="21" t="s">
        <v>60</v>
      </c>
      <c r="F130" s="13">
        <v>9080</v>
      </c>
      <c r="G130" s="3">
        <v>6356</v>
      </c>
      <c r="H130" s="10">
        <v>3.4</v>
      </c>
      <c r="I130" s="6">
        <v>6352.6</v>
      </c>
      <c r="J130" s="8">
        <f t="shared" si="3"/>
        <v>2723.9999999999995</v>
      </c>
    </row>
    <row r="131" spans="1:10" s="1" customFormat="1" ht="47.25" customHeight="1" x14ac:dyDescent="0.2">
      <c r="A131" s="12">
        <f t="shared" si="4"/>
        <v>126</v>
      </c>
      <c r="B131" s="18" t="s">
        <v>37</v>
      </c>
      <c r="C131" s="18" t="s">
        <v>253</v>
      </c>
      <c r="D131" s="22" t="s">
        <v>52</v>
      </c>
      <c r="E131" s="21" t="s">
        <v>60</v>
      </c>
      <c r="F131" s="13">
        <v>9440</v>
      </c>
      <c r="G131" s="3">
        <v>6608</v>
      </c>
      <c r="H131" s="10">
        <v>2.58</v>
      </c>
      <c r="I131" s="6">
        <v>6605.42</v>
      </c>
      <c r="J131" s="8">
        <f t="shared" si="3"/>
        <v>2832</v>
      </c>
    </row>
    <row r="132" spans="1:10" s="1" customFormat="1" ht="47.25" customHeight="1" x14ac:dyDescent="0.2">
      <c r="A132" s="12">
        <f t="shared" si="4"/>
        <v>127</v>
      </c>
      <c r="B132" s="18" t="s">
        <v>37</v>
      </c>
      <c r="C132" s="18" t="s">
        <v>254</v>
      </c>
      <c r="D132" s="22" t="s">
        <v>53</v>
      </c>
      <c r="E132" s="21" t="s">
        <v>60</v>
      </c>
      <c r="F132" s="13">
        <v>10280</v>
      </c>
      <c r="G132" s="3">
        <v>7195.9999999999991</v>
      </c>
      <c r="H132" s="10">
        <v>0</v>
      </c>
      <c r="I132" s="6">
        <v>7195.9999999999991</v>
      </c>
      <c r="J132" s="8">
        <f t="shared" si="3"/>
        <v>3084.0000000000009</v>
      </c>
    </row>
    <row r="133" spans="1:10" s="1" customFormat="1" ht="47.25" customHeight="1" x14ac:dyDescent="0.2">
      <c r="A133" s="12">
        <f t="shared" si="4"/>
        <v>128</v>
      </c>
      <c r="B133" s="18" t="s">
        <v>37</v>
      </c>
      <c r="C133" s="18" t="s">
        <v>255</v>
      </c>
      <c r="D133" s="22" t="s">
        <v>54</v>
      </c>
      <c r="E133" s="21" t="s">
        <v>60</v>
      </c>
      <c r="F133" s="13">
        <v>7880</v>
      </c>
      <c r="G133" s="3">
        <v>5516</v>
      </c>
      <c r="H133" s="10">
        <v>0</v>
      </c>
      <c r="I133" s="6">
        <v>5516</v>
      </c>
      <c r="J133" s="8">
        <f t="shared" si="3"/>
        <v>2364</v>
      </c>
    </row>
    <row r="134" spans="1:10" s="1" customFormat="1" ht="47.25" customHeight="1" x14ac:dyDescent="0.2">
      <c r="A134" s="12">
        <f t="shared" si="4"/>
        <v>129</v>
      </c>
      <c r="B134" s="18" t="s">
        <v>37</v>
      </c>
      <c r="C134" s="18" t="s">
        <v>256</v>
      </c>
      <c r="D134" s="22" t="s">
        <v>55</v>
      </c>
      <c r="E134" s="21" t="s">
        <v>60</v>
      </c>
      <c r="F134" s="13">
        <v>14010</v>
      </c>
      <c r="G134" s="3">
        <v>9807</v>
      </c>
      <c r="H134" s="10">
        <v>0</v>
      </c>
      <c r="I134" s="6">
        <v>9807</v>
      </c>
      <c r="J134" s="8">
        <f t="shared" si="3"/>
        <v>4203</v>
      </c>
    </row>
    <row r="135" spans="1:10" s="1" customFormat="1" ht="47.25" customHeight="1" x14ac:dyDescent="0.2">
      <c r="A135" s="12">
        <f t="shared" si="4"/>
        <v>130</v>
      </c>
      <c r="B135" s="18" t="s">
        <v>37</v>
      </c>
      <c r="C135" s="18" t="s">
        <v>257</v>
      </c>
      <c r="D135" s="22" t="s">
        <v>56</v>
      </c>
      <c r="E135" s="21" t="s">
        <v>60</v>
      </c>
      <c r="F135" s="13">
        <v>7500</v>
      </c>
      <c r="G135" s="3">
        <v>5250</v>
      </c>
      <c r="H135" s="10">
        <v>0</v>
      </c>
      <c r="I135" s="6">
        <v>5250</v>
      </c>
      <c r="J135" s="8">
        <f t="shared" ref="J135:J143" si="5">F135-I135-H135</f>
        <v>2250</v>
      </c>
    </row>
    <row r="136" spans="1:10" s="1" customFormat="1" ht="63.75" customHeight="1" x14ac:dyDescent="0.2">
      <c r="A136" s="12">
        <f t="shared" si="4"/>
        <v>131</v>
      </c>
      <c r="B136" s="18" t="s">
        <v>37</v>
      </c>
      <c r="C136" s="18" t="s">
        <v>258</v>
      </c>
      <c r="D136" s="22" t="s">
        <v>57</v>
      </c>
      <c r="E136" s="21" t="s">
        <v>60</v>
      </c>
      <c r="F136" s="13">
        <v>9080</v>
      </c>
      <c r="G136" s="3">
        <v>6356</v>
      </c>
      <c r="H136" s="10">
        <v>0</v>
      </c>
      <c r="I136" s="6">
        <v>6356</v>
      </c>
      <c r="J136" s="8">
        <f t="shared" si="5"/>
        <v>2724</v>
      </c>
    </row>
    <row r="137" spans="1:10" ht="48" customHeight="1" x14ac:dyDescent="0.2">
      <c r="A137" s="12">
        <f t="shared" si="4"/>
        <v>132</v>
      </c>
      <c r="B137" s="18" t="s">
        <v>37</v>
      </c>
      <c r="C137" s="18" t="s">
        <v>307</v>
      </c>
      <c r="D137" s="22" t="s">
        <v>308</v>
      </c>
      <c r="E137" s="21" t="s">
        <v>306</v>
      </c>
      <c r="F137" s="13">
        <v>11450</v>
      </c>
      <c r="G137" s="3">
        <v>8014.9999999999991</v>
      </c>
      <c r="H137" s="10">
        <v>0</v>
      </c>
      <c r="I137" s="6">
        <v>8014.9999999999991</v>
      </c>
      <c r="J137" s="8">
        <f t="shared" si="5"/>
        <v>3435.0000000000009</v>
      </c>
    </row>
    <row r="138" spans="1:10" ht="48" customHeight="1" x14ac:dyDescent="0.2">
      <c r="A138" s="12">
        <f t="shared" si="4"/>
        <v>133</v>
      </c>
      <c r="B138" s="18" t="s">
        <v>5</v>
      </c>
      <c r="C138" s="18" t="s">
        <v>10</v>
      </c>
      <c r="D138" s="19" t="s">
        <v>11</v>
      </c>
      <c r="E138" s="19" t="s">
        <v>12</v>
      </c>
      <c r="F138" s="13">
        <v>20775</v>
      </c>
      <c r="G138" s="3">
        <v>14542.499999999998</v>
      </c>
      <c r="H138" s="10">
        <v>464.47</v>
      </c>
      <c r="I138" s="6">
        <v>14078.029999999999</v>
      </c>
      <c r="J138" s="8">
        <f t="shared" si="5"/>
        <v>6232.5000000000009</v>
      </c>
    </row>
    <row r="139" spans="1:10" ht="48" customHeight="1" x14ac:dyDescent="0.2">
      <c r="A139" s="12">
        <f t="shared" si="4"/>
        <v>134</v>
      </c>
      <c r="B139" s="18" t="s">
        <v>127</v>
      </c>
      <c r="C139" s="18" t="s">
        <v>128</v>
      </c>
      <c r="D139" s="22" t="s">
        <v>131</v>
      </c>
      <c r="E139" s="21" t="s">
        <v>131</v>
      </c>
      <c r="F139" s="13">
        <v>3950</v>
      </c>
      <c r="G139" s="3">
        <v>2765</v>
      </c>
      <c r="H139" s="10">
        <v>0</v>
      </c>
      <c r="I139" s="6">
        <v>2765</v>
      </c>
      <c r="J139" s="8">
        <f t="shared" si="5"/>
        <v>1185</v>
      </c>
    </row>
    <row r="140" spans="1:10" ht="48" customHeight="1" x14ac:dyDescent="0.2">
      <c r="A140" s="12">
        <f t="shared" si="4"/>
        <v>135</v>
      </c>
      <c r="B140" s="18" t="s">
        <v>127</v>
      </c>
      <c r="C140" s="18" t="s">
        <v>128</v>
      </c>
      <c r="D140" s="22" t="s">
        <v>129</v>
      </c>
      <c r="E140" s="21" t="s">
        <v>130</v>
      </c>
      <c r="F140" s="13">
        <v>21479</v>
      </c>
      <c r="G140" s="3">
        <v>15035.3</v>
      </c>
      <c r="H140" s="10">
        <v>0</v>
      </c>
      <c r="I140" s="6">
        <v>15035.3</v>
      </c>
      <c r="J140" s="8">
        <f t="shared" si="5"/>
        <v>6443.7000000000007</v>
      </c>
    </row>
    <row r="141" spans="1:10" ht="48" customHeight="1" x14ac:dyDescent="0.2">
      <c r="A141" s="12">
        <f t="shared" si="4"/>
        <v>136</v>
      </c>
      <c r="B141" s="18" t="s">
        <v>127</v>
      </c>
      <c r="C141" s="18" t="s">
        <v>132</v>
      </c>
      <c r="D141" s="22" t="s">
        <v>223</v>
      </c>
      <c r="E141" s="21" t="s">
        <v>224</v>
      </c>
      <c r="F141" s="13">
        <v>6250</v>
      </c>
      <c r="G141" s="3">
        <v>4375</v>
      </c>
      <c r="H141" s="10">
        <v>391</v>
      </c>
      <c r="I141" s="6">
        <v>3984</v>
      </c>
      <c r="J141" s="8">
        <f t="shared" si="5"/>
        <v>1875</v>
      </c>
    </row>
    <row r="142" spans="1:10" ht="48" customHeight="1" x14ac:dyDescent="0.2">
      <c r="A142" s="12">
        <f t="shared" si="4"/>
        <v>137</v>
      </c>
      <c r="B142" s="18" t="s">
        <v>309</v>
      </c>
      <c r="C142" s="18" t="s">
        <v>310</v>
      </c>
      <c r="D142" s="22" t="s">
        <v>311</v>
      </c>
      <c r="E142" s="22" t="s">
        <v>312</v>
      </c>
      <c r="F142" s="13">
        <v>4750</v>
      </c>
      <c r="G142" s="3">
        <v>3325</v>
      </c>
      <c r="H142" s="10">
        <v>0</v>
      </c>
      <c r="I142" s="6">
        <v>3325</v>
      </c>
      <c r="J142" s="8">
        <f t="shared" si="5"/>
        <v>1425</v>
      </c>
    </row>
    <row r="143" spans="1:10" ht="48" customHeight="1" x14ac:dyDescent="0.2">
      <c r="A143" s="12">
        <f t="shared" si="4"/>
        <v>138</v>
      </c>
      <c r="B143" s="18" t="s">
        <v>4</v>
      </c>
      <c r="C143" s="18" t="s">
        <v>42</v>
      </c>
      <c r="D143" s="22" t="s">
        <v>43</v>
      </c>
      <c r="E143" s="22" t="s">
        <v>44</v>
      </c>
      <c r="F143" s="13">
        <v>7500</v>
      </c>
      <c r="G143" s="3">
        <v>5250</v>
      </c>
      <c r="H143" s="10">
        <v>0</v>
      </c>
      <c r="I143" s="6">
        <v>5250</v>
      </c>
      <c r="J143" s="8">
        <f t="shared" si="5"/>
        <v>2250</v>
      </c>
    </row>
    <row r="144" spans="1:10" ht="48" customHeight="1" x14ac:dyDescent="0.2">
      <c r="F144" s="11">
        <f>SUM(F6:F143)</f>
        <v>1630957</v>
      </c>
      <c r="G144" s="15">
        <f t="shared" ref="G144:H144" si="6">SUM(G6:G143)</f>
        <v>1136237.8999999997</v>
      </c>
      <c r="H144" s="15">
        <f t="shared" si="6"/>
        <v>29272.550000000003</v>
      </c>
      <c r="I144" s="16">
        <f>SUM(I6:I143)</f>
        <v>1106965.3500000001</v>
      </c>
      <c r="J144" s="15">
        <f>SUM(J6:J143)</f>
        <v>494719.1</v>
      </c>
    </row>
  </sheetData>
  <mergeCells count="11">
    <mergeCell ref="J2:J4"/>
    <mergeCell ref="A1:J1"/>
    <mergeCell ref="G2:G4"/>
    <mergeCell ref="H2:H4"/>
    <mergeCell ref="I2:I4"/>
    <mergeCell ref="F2:F4"/>
    <mergeCell ref="A2:A4"/>
    <mergeCell ref="E2:E4"/>
    <mergeCell ref="D2:D4"/>
    <mergeCell ref="C2:C4"/>
    <mergeCell ref="B2:B4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Проекти НП2023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dpanayotova</dc:creator>
  <cp:lastModifiedBy>Nikolay Nikolov</cp:lastModifiedBy>
  <cp:lastPrinted>2022-07-18T09:50:22Z</cp:lastPrinted>
  <dcterms:created xsi:type="dcterms:W3CDTF">2009-03-19T11:18:25Z</dcterms:created>
  <dcterms:modified xsi:type="dcterms:W3CDTF">2023-10-12T12:19:50Z</dcterms:modified>
</cp:coreProperties>
</file>